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fariakn\Research\website\assets\data\"/>
    </mc:Choice>
  </mc:AlternateContent>
  <xr:revisionPtr revIDLastSave="0" documentId="13_ncr:1_{F5EB7845-3D0E-4B79-8E9F-3B0492B3B676}" xr6:coauthVersionLast="47" xr6:coauthVersionMax="47" xr10:uidLastSave="{00000000-0000-0000-0000-000000000000}"/>
  <bookViews>
    <workbookView xWindow="335" yWindow="3385" windowWidth="19200" windowHeight="8230" xr2:uid="{5A6A9480-72B9-4CEA-854E-7F7DAE7A1FF6}"/>
  </bookViews>
  <sheets>
    <sheet name="Breakdown" sheetId="1" r:id="rId1"/>
    <sheet name="Sheet1"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4" i="1" l="1"/>
  <c r="D4" i="1"/>
  <c r="E4" i="1"/>
  <c r="F4" i="1"/>
  <c r="G4" i="1"/>
  <c r="H4" i="1"/>
  <c r="I4" i="1"/>
  <c r="J4" i="1"/>
  <c r="K4" i="1"/>
  <c r="L4" i="1"/>
  <c r="M4" i="1"/>
  <c r="N4" i="1"/>
  <c r="O4" i="1"/>
  <c r="P4" i="1"/>
  <c r="Q4" i="1"/>
  <c r="B4" i="1"/>
  <c r="N5" i="1" s="1"/>
  <c r="C5" i="1"/>
  <c r="S4" i="1"/>
  <c r="T4" i="1"/>
  <c r="U4" i="1"/>
  <c r="V4" i="1"/>
  <c r="W4" i="1"/>
  <c r="X4" i="1"/>
  <c r="Y4" i="1"/>
  <c r="Z4" i="1"/>
  <c r="AA4" i="1"/>
  <c r="AB4" i="1"/>
  <c r="AC4" i="1"/>
  <c r="AD4" i="1"/>
  <c r="AE4" i="1"/>
  <c r="AF4" i="1"/>
  <c r="AG4" i="1"/>
  <c r="AH4" i="1"/>
  <c r="R4" i="1"/>
  <c r="Y190" i="1"/>
  <c r="Y183" i="1"/>
  <c r="Y180" i="1"/>
  <c r="V178" i="1"/>
  <c r="AC171" i="1"/>
  <c r="Y171" i="1"/>
  <c r="AC170" i="1"/>
  <c r="Y170" i="1"/>
  <c r="Y163" i="1"/>
  <c r="Y157" i="1"/>
  <c r="Y156" i="1"/>
  <c r="V148" i="1"/>
  <c r="Y147" i="1"/>
  <c r="V146" i="1"/>
  <c r="Y140" i="1"/>
  <c r="Y133" i="1"/>
  <c r="Y130" i="1"/>
  <c r="Y129" i="1"/>
  <c r="Y128" i="1"/>
  <c r="V127" i="1"/>
  <c r="Y125" i="1"/>
  <c r="Y124" i="1"/>
  <c r="Y123" i="1"/>
  <c r="Y122" i="1"/>
  <c r="AC121" i="1"/>
  <c r="AC117" i="1"/>
  <c r="Y117" i="1"/>
  <c r="Y116" i="1"/>
  <c r="Y115" i="1"/>
  <c r="Y113" i="1"/>
  <c r="Y110" i="1"/>
  <c r="Y108" i="1"/>
  <c r="Y106" i="1"/>
  <c r="Y103" i="1"/>
  <c r="AB87" i="1"/>
  <c r="Y87" i="1"/>
  <c r="V43" i="1"/>
  <c r="Y42" i="1"/>
  <c r="V42" i="1"/>
  <c r="Y41" i="1"/>
  <c r="V41" i="1"/>
  <c r="Y40" i="1"/>
  <c r="Y39" i="1"/>
  <c r="Y38" i="1"/>
  <c r="V29" i="1"/>
  <c r="Y9" i="1"/>
  <c r="Y8" i="1"/>
  <c r="R8" i="1"/>
  <c r="Y186" i="2"/>
  <c r="Y179" i="2"/>
  <c r="Y176" i="2"/>
  <c r="AC167" i="2"/>
  <c r="AC166" i="2"/>
  <c r="Y167" i="2"/>
  <c r="Y166" i="2"/>
  <c r="Y159" i="2"/>
  <c r="Y153" i="2"/>
  <c r="Y152" i="2"/>
  <c r="Y143" i="2"/>
  <c r="Y136" i="2"/>
  <c r="Y129" i="2"/>
  <c r="Y126" i="2"/>
  <c r="Y125" i="2"/>
  <c r="Y124" i="2"/>
  <c r="Y121" i="2"/>
  <c r="Y120" i="2"/>
  <c r="Y119" i="2"/>
  <c r="Y118" i="2"/>
  <c r="AC117" i="2"/>
  <c r="AC113" i="2"/>
  <c r="Y113" i="2"/>
  <c r="Y111" i="2"/>
  <c r="Y112" i="2"/>
  <c r="Y109" i="2"/>
  <c r="Y106" i="2"/>
  <c r="Y104" i="2"/>
  <c r="Y102" i="2"/>
  <c r="Y99" i="2"/>
  <c r="Y83" i="2"/>
  <c r="Y38" i="2"/>
  <c r="Y37" i="2"/>
  <c r="Y36" i="2"/>
  <c r="Y35" i="2"/>
  <c r="Y34" i="2"/>
  <c r="Y4" i="2"/>
  <c r="Y5" i="2"/>
  <c r="R187" i="2"/>
  <c r="V174" i="2"/>
  <c r="V144" i="2"/>
  <c r="V142" i="2"/>
  <c r="V123" i="2"/>
  <c r="V39" i="2"/>
  <c r="V38" i="2"/>
  <c r="V37" i="2"/>
  <c r="V25" i="2"/>
  <c r="R4" i="2"/>
  <c r="AG5" i="1" l="1"/>
  <c r="AH5" i="1"/>
  <c r="AF5" i="1"/>
  <c r="V5" i="1"/>
  <c r="S5" i="1"/>
  <c r="P5" i="1"/>
  <c r="O5" i="1"/>
  <c r="T5" i="1" l="1"/>
  <c r="D5" i="1"/>
  <c r="G5" i="1"/>
  <c r="AE5" i="1"/>
  <c r="Y5" i="1"/>
  <c r="AC5" i="1"/>
  <c r="U5" i="1"/>
  <c r="I5" i="1"/>
  <c r="AA5" i="1"/>
  <c r="L5" i="1"/>
  <c r="M5" i="1"/>
  <c r="Z5" i="1"/>
  <c r="X5" i="1"/>
  <c r="AB5" i="1"/>
  <c r="AD5" i="1"/>
  <c r="K5" i="1"/>
  <c r="Q5" i="1"/>
  <c r="H5" i="1"/>
  <c r="J5" i="1"/>
  <c r="E5" i="1"/>
  <c r="F5" i="1"/>
  <c r="W5" i="1"/>
  <c r="R5" i="1" l="1"/>
  <c r="AB83" i="2" l="1"/>
</calcChain>
</file>

<file path=xl/sharedStrings.xml><?xml version="1.0" encoding="utf-8"?>
<sst xmlns="http://schemas.openxmlformats.org/spreadsheetml/2006/main" count="3863" uniqueCount="255">
  <si>
    <t>App</t>
  </si>
  <si>
    <t>Activity</t>
  </si>
  <si>
    <t>Software</t>
  </si>
  <si>
    <t>Hardware</t>
  </si>
  <si>
    <t>Server</t>
  </si>
  <si>
    <t>Environment</t>
  </si>
  <si>
    <t>Equipment</t>
  </si>
  <si>
    <t>Information</t>
  </si>
  <si>
    <t>Usage patterns</t>
  </si>
  <si>
    <t>Alternate entry</t>
  </si>
  <si>
    <t>Error handling</t>
  </si>
  <si>
    <t>For app version</t>
  </si>
  <si>
    <t>For all end-users</t>
  </si>
  <si>
    <t>App-specific</t>
  </si>
  <si>
    <t>Manifest</t>
  </si>
  <si>
    <t>Mandatory</t>
  </si>
  <si>
    <t>Discretionary</t>
  </si>
  <si>
    <t>Intents</t>
  </si>
  <si>
    <t>Global State</t>
  </si>
  <si>
    <t>String dep?</t>
  </si>
  <si>
    <t>Pinterest</t>
  </si>
  <si>
    <t>com.facebook.CustomTabActivity</t>
  </si>
  <si>
    <t>x</t>
  </si>
  <si>
    <t>com.google.android.gms.common.api.GoogleApiActivity</t>
  </si>
  <si>
    <t>com.linecorp.linesdk.auth.internal.LineAuthenticationCallbackActivity</t>
  </si>
  <si>
    <t>com.pinterest.activity.ExperimentsReloaderActivity</t>
  </si>
  <si>
    <t>com.pinterest.modules.stubs.MissingModulesActivity</t>
  </si>
  <si>
    <t>com.pinterest.preview.ComponentsLibraryActivity</t>
  </si>
  <si>
    <t>Samsung SmartSwitch</t>
  </si>
  <si>
    <t>com.google.android.gms.auth.api.signin.internal.SignInHubActivity</t>
  </si>
  <si>
    <t>com.sec.android.easyMover.DistributionLocalActivity</t>
  </si>
  <si>
    <t>com.sec.android.easyMover.DistributionNoIconActivity</t>
  </si>
  <si>
    <t>com.sec.android.easyMover.ui.AdAppsActivity</t>
  </si>
  <si>
    <t>com.sec.android.easyMover.ui.AndroidOtgContentsListActivity</t>
  </si>
  <si>
    <t>com.sec.android.easyMover.ui.AndroidOtgSenderActivity</t>
  </si>
  <si>
    <t>com.sec.android.easyMover.ui.BackUpApplicationActivity</t>
  </si>
  <si>
    <t>com.sec.android.easyMover.ui.BackupFailActivity</t>
  </si>
  <si>
    <t>com.sec.android.easyMover.ui.BlackBerryOtgContentsListActivity</t>
  </si>
  <si>
    <t>com.sec.android.easyMover.ui.FPOtgContentsListActivity</t>
  </si>
  <si>
    <t>com.sec.android.easyMover.ui.IntroduceSamsungActivity</t>
  </si>
  <si>
    <t>com.sec.android.easyMover.ui.IosOtgContentsListActivity</t>
  </si>
  <si>
    <t>com.sec.android.easyMover.ui.MediaDetailActivity</t>
  </si>
  <si>
    <t>com.sec.android.easyMover.ui.OOBEActivity</t>
  </si>
  <si>
    <t>com.sec.android.easyMover.ui.OOBEDummyActivity</t>
  </si>
  <si>
    <t>com.sec.android.easyMover.ui.PickerMusicSamsungActivity</t>
  </si>
  <si>
    <t>com.sec.android.easyMover.ui.RecvTransPortActivity</t>
  </si>
  <si>
    <t>com.sec.android.easyMover.ui.SettingPasswordActivity</t>
  </si>
  <si>
    <t>PC Health</t>
  </si>
  <si>
    <t>com.google.android.gms.tagmanager.TagManagerPreviewActivity</t>
  </si>
  <si>
    <t>com.google.android.play.core.common.PlayCoreDialogWrapperActivity</t>
  </si>
  <si>
    <t>com.google.android.play.core.missingsplits.PlayCoreMissingSplitsActivity</t>
  </si>
  <si>
    <t>life.league.chat.liveagent.AgentSendEmailActivity</t>
  </si>
  <si>
    <t>Pluto TV</t>
  </si>
  <si>
    <t>com.appboy.ui.activities.AppboyFeedActivity</t>
  </si>
  <si>
    <t>com.braze.push.NotificationTrampolineActivity</t>
  </si>
  <si>
    <t>com.braze.ui.BrazeWebViewActivity</t>
  </si>
  <si>
    <t>com.google.android.gms.ads.AdActivity</t>
  </si>
  <si>
    <t>McDonald's Canada</t>
  </si>
  <si>
    <t>com.adyen.threeds2.internal.ui.activity.ChallengeActivity</t>
  </si>
  <si>
    <t/>
  </si>
  <si>
    <t>com.apptentive.android.sdk.ApptentiveViewActivity</t>
  </si>
  <si>
    <t>com.braintreepayments.api.BraintreeBrowserSwitchActivity</t>
  </si>
  <si>
    <t>com.google.firebase.auth.internal.FederatedSignInActivity</t>
  </si>
  <si>
    <t>com.mcdonalds.account.activity.DeeplinkLoginActivity</t>
  </si>
  <si>
    <t>com.mcdonalds.account.activity.LoginRegistrationActivity</t>
  </si>
  <si>
    <t>com.mcdonalds.account.activity.RegistrationActivity</t>
  </si>
  <si>
    <t>com.mcdonalds.account.activity.TermsAndConditionsActivity</t>
  </si>
  <si>
    <t>com.mcdonalds.account.activity.VoiceFeedbackSurveyActivity</t>
  </si>
  <si>
    <t>com.mcdonalds.app.activities.CampaignActivity</t>
  </si>
  <si>
    <t>com.mcdonalds.app.activities.EditConfigActivity</t>
  </si>
  <si>
    <t>com.mcdonalds.app.activities.RDIConfigActivity</t>
  </si>
  <si>
    <t>com.mcdonalds.app.aet.activities.AETCalendarActivity</t>
  </si>
  <si>
    <t>com.mcdonalds.app.aet.activities.AETPhotoShareActivity</t>
  </si>
  <si>
    <t>com.mcdonalds.app.aet.activities.AETPlaylistActivity</t>
  </si>
  <si>
    <t>com.mcdonalds.app.aet.activities.AETPollActivity</t>
  </si>
  <si>
    <t>com.mcdonalds.app.aet.activities.AETPollWinnerActivity</t>
  </si>
  <si>
    <t>com.mcdonalds.app.aet.activities.AETSweepsActivity</t>
  </si>
  <si>
    <t>com.mcdonalds.app.aet.activities.AETTOTWWebViewActivity</t>
  </si>
  <si>
    <t>com.mcdonalds.app.aet.activities.AETTriviaActivity</t>
  </si>
  <si>
    <t>com.mcdonalds.app.bonus.ui.BonusDealDetailsActivity</t>
  </si>
  <si>
    <t>com.mcdonalds.app.bonus.ui.BonusDealListActivity</t>
  </si>
  <si>
    <t>com.mcdonalds.app.campaigns.ar.McdARActivity</t>
  </si>
  <si>
    <t>com.mcdonalds.delivery.activity.UberDeepLinkHandlerActivity</t>
  </si>
  <si>
    <t>com.mcdonalds.homedashboard.activity.CoachmarkActivity</t>
  </si>
  <si>
    <t>com.mcdonalds.homedashboard.activity.LegalRoadBlockActivity</t>
  </si>
  <si>
    <t>com.mcdonalds.loyalty.dashboard.activity.McCafeLoyaltyEducationActivityAU</t>
  </si>
  <si>
    <t>com.mcdonalds.loyalty.dashboard.activity.PunchcardSunsetLearnMoreActivity</t>
  </si>
  <si>
    <t>com.mcdonalds.loyalty.dashboard.activity.QRCodeActivity</t>
  </si>
  <si>
    <t>com.mcdonalds.mcdcoreapp.common.activity.TermsAndConditionsActivity</t>
  </si>
  <si>
    <t>com.mcdonalds.mcdcoreapp.helpcenter.HelpCenterActivity</t>
  </si>
  <si>
    <t>com.mcdonalds.mcdcoreapp.tutorial.activity.TutorialExistingUserActivity</t>
  </si>
  <si>
    <t>com.mcdonalds.mcdcoreapp.tutorial.activity.TutorialPagerActivity</t>
  </si>
  <si>
    <t>com.mcdonalds.offer.activity.LockScreenActivity</t>
  </si>
  <si>
    <t>com.mcdonalds.offer.activity.OfferHalfSheetActivity</t>
  </si>
  <si>
    <t>com.mcdonalds.offer.monopoly.MonopolyActivity</t>
  </si>
  <si>
    <t>com.mcdonalds.offer.monopolygaming.MonopolyLandingActivity</t>
  </si>
  <si>
    <t>com.mcdonalds.offer.monopolygaming.scanner.activity.MonopolyManualScanActivity</t>
  </si>
  <si>
    <t>com.mcdonalds.offer.monopolygaming.scanner.activity.MonopolyScanActivity</t>
  </si>
  <si>
    <t>com.mcdonalds.offer.voucher.VoucherActivity</t>
  </si>
  <si>
    <t>com.mcdonalds.oneappdelivery.activity.CountryCodeSelectionActivity</t>
  </si>
  <si>
    <t>com.mcdonalds.oneappdelivery.activity.ErrorStateActivity</t>
  </si>
  <si>
    <t>com.mcdonalds.oneappdelivery.activity.ExistingOrderPopOverActivity</t>
  </si>
  <si>
    <t>com.mcdonalds.oneappdelivery.activity.OneAppDeliveryActivity</t>
  </si>
  <si>
    <t>com.mcdonalds.oneappdelivery.activity.UberAddressActivity</t>
  </si>
  <si>
    <t>com.mcdonalds.order.activity.CaliforniaPrivacyActivity</t>
  </si>
  <si>
    <t>com.mcdonalds.order.activity.DataConsentActivity</t>
  </si>
  <si>
    <t>com.mcdonalds.order.activity.FoeErrorStateActivity</t>
  </si>
  <si>
    <t>com.mcdonalds.order.activity.IntermediateAnimationActivity</t>
  </si>
  <si>
    <t>com.mcdonalds.order.activity.OrderPODSelectionActivity</t>
  </si>
  <si>
    <t>com.mcdonalds.order.activity.OrderPostCheckOutActivity</t>
  </si>
  <si>
    <t>com.mcdonalds.order.activity.TrackAndTraceActivity</t>
  </si>
  <si>
    <t>com.mcdonalds.payments.ui.activity.KlarnaHandlerActivity</t>
  </si>
  <si>
    <t>com.mcdonalds.payments.ui.activity.PaymentsWebviewActivity</t>
  </si>
  <si>
    <t>com.mcdonalds.payments.ui.activity.PayPalActivity</t>
  </si>
  <si>
    <t>com.mcdonalds.payments.ui.activity.ThreeDsHandlerActivity</t>
  </si>
  <si>
    <t>com.mcdonalds.readyonarrival.view.activity.LocationFarAwayActivity</t>
  </si>
  <si>
    <t>com.mcdonalds.readyonarrival.view.activity.OrderCancellationActivity</t>
  </si>
  <si>
    <t>com.mcdonalds.readyonarrival.view.activity.ROAIntermediateAnimationActivity</t>
  </si>
  <si>
    <t>com.mcdonalds.readyonarrival.view.activity.WrongLocationActivity</t>
  </si>
  <si>
    <t>com.mcdonalds.restaurant.activity.MockGeofenceActivity</t>
  </si>
  <si>
    <t>com.mcdonalds.restaurant.activity.MockLocationActivity</t>
  </si>
  <si>
    <t>com.uber.sdk.android.core.auth.LoginRedirectReceiverActivity</t>
  </si>
  <si>
    <t>LocalNews</t>
  </si>
  <si>
    <t>com.applovin.sdk.AppLovinWebViewActivity</t>
  </si>
  <si>
    <t>com.google.firebase.auth.internal.GenericIdpActivity</t>
  </si>
  <si>
    <t>com.google.firebase.auth.internal.RecaptchaActivity</t>
  </si>
  <si>
    <t>com.novanews.android.localnews.ui.demo.MainActivity</t>
  </si>
  <si>
    <t>com.novanews.android.localnews.ui.news.hot.HotNewsActivity</t>
  </si>
  <si>
    <t>com.novanews.android.localnews.ui.NotifySplashActivity</t>
  </si>
  <si>
    <t>com.novanews.android.localnews.ui.settings.guide.autostart.HWAutoStartGuideActivity</t>
  </si>
  <si>
    <t>com.novanews.android.localnews.ui.settings.guide.autostart.OppoAutoStartGuideActivity</t>
  </si>
  <si>
    <t>com.novanews.android.localnews.ui.settings.guide.autostart.OtherAutoStartGuideActivity</t>
  </si>
  <si>
    <t>com.novanews.android.localnews.ui.splash.SplashTransitionActivity</t>
  </si>
  <si>
    <t>Temu</t>
  </si>
  <si>
    <t>com.baogong.activity.MagicWindowActivity</t>
  </si>
  <si>
    <t>com.einnovation.whaleco.pay.auth.threeds.Pay3dsSdkActivity</t>
  </si>
  <si>
    <t>com.einnovation.whaleco.pay.ui.ocr.activity.CardCameraActivity</t>
  </si>
  <si>
    <t>Wordpress</t>
  </si>
  <si>
    <t>org.wordpress.android.editor.WPGutenbergWebViewActivity</t>
  </si>
  <si>
    <t>org.wordpress.android.networking.SSLCertsViewActivity</t>
  </si>
  <si>
    <t>org.wordpress.android.ui.accounts.LoginMagicLinkInterceptActivity</t>
  </si>
  <si>
    <t>org.wordpress.android.ui.AddQuickPressShortcutActivity</t>
  </si>
  <si>
    <t>org.wordpress.android.ui.comments.EditCommentActivity</t>
  </si>
  <si>
    <t>org.wordpress.android.ui.comments.unified.UnifiedCommentsDetailsActivity</t>
  </si>
  <si>
    <t>org.wordpress.android.ui.debug.DebugSettingsActivity</t>
  </si>
  <si>
    <t>org.wordpress.android.ui.deeplinks.DeepLinkingIntentReceiverActivity</t>
  </si>
  <si>
    <t>org.wordpress.android.ui.jetpack.scan.details.ThreatDetailsActivity</t>
  </si>
  <si>
    <t>org.wordpress.android.ui.jetpack.scan.ScanActivity</t>
  </si>
  <si>
    <t>org.wordpress.android.ui.plans.PlansActivity</t>
  </si>
  <si>
    <t>org.wordpress.android.ui.plugins.PluginBrowserActivity</t>
  </si>
  <si>
    <t>org.wordpress.android.ui.qrcodeauth.QRCodeAuthActivity</t>
  </si>
  <si>
    <t>org.wordpress.android.ui.ShareIntentReceiverActivity</t>
  </si>
  <si>
    <t>org.wordpress.android.ui.stats.refresh.lists.widget.alltime.StatsAllTimeWidgetConfigureActivity</t>
  </si>
  <si>
    <t>org.wordpress.android.ui.stats.refresh.lists.widget.minified.StatsMinifiedWidgetConfigureActivity</t>
  </si>
  <si>
    <t>org.wordpress.android.ui.stats.refresh.lists.widget.today.StatsTodayWidgetConfigureActivity</t>
  </si>
  <si>
    <t>org.wordpress.android.ui.stats.refresh.lists.widget.views.StatsViewsWidgetConfigureActivity</t>
  </si>
  <si>
    <t>K9Mail</t>
  </si>
  <si>
    <t>com.fsck.k9.activity.LauncherShortcuts</t>
  </si>
  <si>
    <t>com.fsck.k9.ui.push.PushInfoActivity</t>
  </si>
  <si>
    <t>com.fsck.k9.ui.settings.account.OpenPgpAppSelectDialog</t>
  </si>
  <si>
    <t>com.fsck.k9.widget.unread.UnreadWidgetConfigurationActivity</t>
  </si>
  <si>
    <t>net.openid.appauth.RedirectUriReceiverActivity</t>
  </si>
  <si>
    <t>Wikipedia</t>
  </si>
  <si>
    <t>org.wikipedia.settings.DeveloperSettingsActivity</t>
  </si>
  <si>
    <t>MyExpenses</t>
  </si>
  <si>
    <t>org.totschnig.myexpenses.activity.AccountWidgetConfigure</t>
  </si>
  <si>
    <t>org.totschnig.myexpenses.activity.DeepLinkActivity</t>
  </si>
  <si>
    <t>org.totschnig.myexpenses.activity.SimpleImageActivity</t>
  </si>
  <si>
    <t>org.totschnig.myexpenses.activity.SimpleToastActivity</t>
  </si>
  <si>
    <t>org.totschnig.myexpenses.activity.TemplateSaver</t>
  </si>
  <si>
    <t>Reasons</t>
  </si>
  <si>
    <t>Properties</t>
  </si>
  <si>
    <t>Device</t>
  </si>
  <si>
    <t>External resources</t>
  </si>
  <si>
    <t>Disabled</t>
  </si>
  <si>
    <t>Activation Location</t>
  </si>
  <si>
    <t>Activation Guards</t>
  </si>
  <si>
    <t>Parameters</t>
  </si>
  <si>
    <t>Execution Dependencies</t>
  </si>
  <si>
    <t>GUI (and activity lifecycle)</t>
  </si>
  <si>
    <t xml:space="preserve">Other Android </t>
  </si>
  <si>
    <t>Primitive</t>
  </si>
  <si>
    <t>String</t>
  </si>
  <si>
    <t>Object</t>
  </si>
  <si>
    <t>Guards Data Types</t>
  </si>
  <si>
    <t>Export status</t>
  </si>
  <si>
    <t>Export Status</t>
  </si>
  <si>
    <t>GUI/lifecycle</t>
  </si>
  <si>
    <t>Other Android</t>
  </si>
  <si>
    <t>Code enforced</t>
  </si>
  <si>
    <t>Platform enforced</t>
  </si>
  <si>
    <t>I_Primitive</t>
  </si>
  <si>
    <t>I_String</t>
  </si>
  <si>
    <t>I_Object</t>
  </si>
  <si>
    <t>G_Primitive</t>
  </si>
  <si>
    <t>G_String</t>
  </si>
  <si>
    <t>G_Object</t>
  </si>
  <si>
    <t>Guard_Primitive</t>
  </si>
  <si>
    <t>Guard_String</t>
  </si>
  <si>
    <t>Guard_Object</t>
  </si>
  <si>
    <t>com.sec.android.easyMover.ui.BackupRestoreCloudActivity</t>
  </si>
  <si>
    <t>checks file and use google drive manager globally</t>
  </si>
  <si>
    <t>com.sec.android.easyMover.ui.OtgPreAttachedActivity</t>
  </si>
  <si>
    <t>Started with implicit intent "android.hardware.usb.USB_DEVICE_ATTACHED" trigger when a usb device is attached but not exported so it must be trigger explicitly</t>
  </si>
  <si>
    <t>Uses mData (main data model) which must be initialized by ManagaerHost (onCreate) which is a contextwrapper. Likely models the device in code</t>
  </si>
  <si>
    <t>com.salesforce.marketingcloud.messages.iam.IamBannerActivity</t>
  </si>
  <si>
    <t>-Server push for in app message with given type (as ordinal)', flows through a broadcast receiver registered in the application, the corresponding broadcast is sent apparently when the user is at a specific location (geofence_event), there needs to be a list of triggered geofence locations. Maybe it's environment dependent then? like geofence messaging (but the triggering locations are coming from the server tho)
We pass an in app message to the activity through message handler but this object is initialized in a thread, so that must be started as well. The message is retrieved for UI roperties (e..g, window color)</t>
  </si>
  <si>
    <t>server object</t>
  </si>
  <si>
    <t>com.salesforce.marketingcloud.messages.iam.IamFullImageFillActivity</t>
  </si>
  <si>
    <t>-Server push for in app message with given type (as ordinal)'
- Looks like it happens through push notifications (similar to fcm)
- In a thread the app sets up it's own event listener InAppMessageManager.EventListener(</t>
  </si>
  <si>
    <t>com.salesforce.marketingcloud.messages.iam.IamFullscreenActivity</t>
  </si>
  <si>
    <t>- Could trace it back to onReceive (inn class C4147b with the parameter coming from a parcelable extra)
- to doubkle check, intent action Is com.salesforce.marketingcloud.proximity.BEACON_REGION_ENTERED</t>
  </si>
  <si>
    <t>-Besides receiving the event from the server, the screen should also be in landscape orientation (not portrait)
'- Could trace it back to onReceive (inn class C4147b with the parameter coming from a parcelable extra)
- to doubkle check, intent action Is com.salesforce.marketingcloud.proximity.BEACON_REGION_ENTERED</t>
  </si>
  <si>
    <t>com.salesforce.marketingcloud.messages.iam.IamModalActivity</t>
  </si>
  <si>
    <t>-Server push for in app message with given type (as ordinal)'</t>
  </si>
  <si>
    <t>com.salesforce.marketingcloud.notifications.NotificationOpenActivity</t>
  </si>
  <si>
    <t>build version &gt; 31, also there needs to be an error with the custom notification builder, leading to using the default</t>
  </si>
  <si>
    <t>-Server push for in app message with given type (as ordinal)
- Check if SDK version &gt;= 31</t>
  </si>
  <si>
    <t>global instance of MarketingCloudSdk</t>
  </si>
  <si>
    <t>life.league.carehome.CareHomePageActivity</t>
  </si>
  <si>
    <t>tv.pluto.android.appcommon.privacy.OneTrustPreferenceCenterActivity</t>
  </si>
  <si>
    <t>com.mcdonalds.restaurant.activity.StoreClosePopupActivity</t>
  </si>
  <si>
    <t>if get an empty list of restaurants from the server (user OuterGeoFenceUtil.getRestaurantInBoundary, onResponse</t>
  </si>
  <si>
    <t>boolean for is_store_closed, retrieves list of closed restaurants as global state</t>
  </si>
  <si>
    <t>com.applovin.adview.AppLovinFullscreenActivity</t>
  </si>
  <si>
    <t>checking some fields of the ad object (booleanfromAdObject("show_nia") to be false), there should be a non null ad object</t>
  </si>
  <si>
    <t xml:space="preserve">string for sdk key + boolean from bundle
-Static wrapper object for interstitial ad set by caller class as the caller.this (and used inside activity)
</t>
  </si>
  <si>
    <t>Checking list of params from AppLovinSdk?</t>
  </si>
  <si>
    <t>com.applovin.mediation.MaxDebuggerActivity</t>
  </si>
  <si>
    <t>shows in case of build error if gets specific boolean from server, content of the activity is  static tho</t>
  </si>
  <si>
    <t>com.applovin.mediation.MaxDebuggerAdUnitsListActivity</t>
  </si>
  <si>
    <t>There must be at list one store ads (which come from the server??). Or does it get the data from the server on demand once started?</t>
  </si>
  <si>
    <t>the list of ads to display must be retrieved from the server?</t>
  </si>
  <si>
    <t>com.bytedance.sdk.openadsdk.activity.TTPlayableLandingPageActivity</t>
  </si>
  <si>
    <t>com.bytedance.sdk.openadsdk.activity.TTVideoLandingPageLink2Activity</t>
  </si>
  <si>
    <t>Some feature toggle about playable or not to show this ads activity or another (reached by siddharth), meaning all common conditions are satisfied
Also seems to be started within a handleMessage, so triggered by the server or something?</t>
  </si>
  <si>
    <t>feature toggle?</t>
  </si>
  <si>
    <t>Intents , primitive
urls for images, sdk version, icon url, web title, tags. Seems like a lot of strings but semantically meaningful strings (not just format)</t>
  </si>
  <si>
    <t>com.inmobi.ads.rendering.InMobiAdActivity</t>
  </si>
  <si>
    <t>com.einnovation.whaleco.pay.auth.base.PaymentSdkActivity</t>
  </si>
  <si>
    <t>com.einnovation.whaleco.pay.base.container.PaymentContainerActivity</t>
  </si>
  <si>
    <t>xmg.mobilebase.permission.request.PermissionRequestActivity</t>
  </si>
  <si>
    <t>androidx.compose.ui.tooling.PreviewActivity</t>
  </si>
  <si>
    <t>com.google.mlkit.vision.codescanner.internal.GmsBarcodeScanningDelegateActivity</t>
  </si>
  <si>
    <t>boolean +  int for extra options</t>
  </si>
  <si>
    <t>checks that a speciifc version of google play services is installed, need a valid barcode nd a successful scan</t>
  </si>
  <si>
    <t>org.wordpress.android.ui.main.jetpack.migration.JetpackMigrationActivity</t>
  </si>
  <si>
    <t>org.wordpress.android.ui.jetpackoverlay.JetpackStaticPosterActivity</t>
  </si>
  <si>
    <t>static page on  check from server</t>
  </si>
  <si>
    <t>zendesk.support.guide.HelpCenterActivity</t>
  </si>
  <si>
    <t>com.fsck.k9.ui.endtoend.AutocryptKeyTransferActivity</t>
  </si>
  <si>
    <t xml:space="preserve">- Need a specific setting to be enabled in account settings ("Enable OpenPGP support")
- Prompt to install a 3rd party app for end-to-end encryption to enable setting
Reached after interacting with another app (to exclude)
-Need to interact with play store to install app
- After app is installed, try enabling feature again and interact with dialog to create a new end-to-end key
- Once key is create, more options become available, including the one leading to activity of interest
</t>
  </si>
  <si>
    <t>an email address</t>
  </si>
  <si>
    <t>Code-enforced</t>
  </si>
  <si>
    <t>Resource-enforced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</si>
</sst>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b/>
      <sz val="11"/>
      <color theme="1"/>
      <name val="Calibri"/>
      <family val="2"/>
      <scheme val="minor"/>
    </font>
    <font>
      <b/>
      <sz val="11"/>
      <name val="Calibri"/>
      <family val="2"/>
    </font>
    <font>
      <sz val="11"/>
      <color rgb="FFFF0000"/>
      <name val="Calibri"/>
      <family val="2"/>
      <scheme val="minor"/>
    </font>
    <font>
      <sz val="11"/>
      <color theme="4" tint="-0.249977111117893"/>
      <name val="Calibri"/>
      <family val="2"/>
      <scheme val="minor"/>
    </font>
    <font>
      <b/>
      <sz val="11"/>
      <color theme="1"/>
      <name val="Calibri"/>
      <family val="2"/>
    </font>
  </fonts>
  <fills count="17">
    <fill>
      <patternFill patternType="none"/>
    </fill>
    <fill>
      <patternFill patternType="gray125"/>
    </fill>
    <fill>
      <patternFill patternType="solid">
        <fgColor rgb="FFFF0000"/>
        <bgColor indexed="64"/>
      </patternFill>
    </fill>
    <fill>
      <patternFill patternType="solid">
        <fgColor theme="5"/>
        <bgColor indexed="64"/>
      </patternFill>
    </fill>
    <fill>
      <patternFill patternType="solid">
        <fgColor rgb="FF92D050"/>
        <bgColor indexed="64"/>
      </patternFill>
    </fill>
    <fill>
      <patternFill patternType="solid">
        <fgColor rgb="FF7030A0"/>
        <bgColor indexed="64"/>
      </patternFill>
    </fill>
    <fill>
      <patternFill patternType="solid">
        <fgColor theme="9" tint="0.39997558519241921"/>
        <bgColor indexed="64"/>
      </patternFill>
    </fill>
    <fill>
      <patternFill patternType="solid">
        <fgColor theme="5" tint="0.39997558519241921"/>
        <bgColor indexed="64"/>
      </patternFill>
    </fill>
    <fill>
      <patternFill patternType="solid">
        <fgColor rgb="FFFFFF00"/>
        <bgColor indexed="64"/>
      </patternFill>
    </fill>
    <fill>
      <patternFill patternType="solid">
        <fgColor rgb="FF00B050"/>
        <bgColor indexed="64"/>
      </patternFill>
    </fill>
    <fill>
      <patternFill patternType="solid">
        <fgColor rgb="FFC00000"/>
        <bgColor indexed="64"/>
      </patternFill>
    </fill>
    <fill>
      <patternFill patternType="solid">
        <fgColor theme="4" tint="0.39997558519241921"/>
        <bgColor indexed="64"/>
      </patternFill>
    </fill>
    <fill>
      <patternFill patternType="solid">
        <fgColor theme="9"/>
        <bgColor indexed="64"/>
      </patternFill>
    </fill>
    <fill>
      <patternFill patternType="solid">
        <fgColor theme="4"/>
        <bgColor indexed="64"/>
      </patternFill>
    </fill>
    <fill>
      <patternFill patternType="solid">
        <fgColor theme="0" tint="-0.249977111117893"/>
        <bgColor indexed="64"/>
      </patternFill>
    </fill>
    <fill>
      <patternFill patternType="solid">
        <fgColor rgb="FFFFC000"/>
        <bgColor indexed="64"/>
      </patternFill>
    </fill>
    <fill>
      <patternFill patternType="solid">
        <fgColor theme="0" tint="-0.14999847407452621"/>
        <bgColor indexed="64"/>
      </patternFill>
    </fill>
  </fills>
  <borders count="14">
    <border>
      <left/>
      <right/>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s>
  <cellStyleXfs count="1">
    <xf numFmtId="0" fontId="0" fillId="0" borderId="0"/>
  </cellStyleXfs>
  <cellXfs count="111">
    <xf numFmtId="0" fontId="0" fillId="0" borderId="0" xfId="0"/>
    <xf numFmtId="0" fontId="2" fillId="0" borderId="6" xfId="0" applyFont="1" applyBorder="1" applyAlignment="1">
      <alignment horizontal="center" vertical="center"/>
    </xf>
    <xf numFmtId="0" fontId="1" fillId="0" borderId="5" xfId="0" applyFont="1" applyBorder="1" applyAlignment="1">
      <alignment horizontal="center" vertical="top" wrapText="1"/>
    </xf>
    <xf numFmtId="0" fontId="1" fillId="0" borderId="7" xfId="0" applyFont="1" applyBorder="1" applyAlignment="1">
      <alignment horizontal="center" vertical="top" wrapText="1"/>
    </xf>
    <xf numFmtId="0" fontId="1" fillId="0" borderId="5" xfId="0" applyFont="1" applyBorder="1" applyAlignment="1">
      <alignment vertical="center" wrapText="1"/>
    </xf>
    <xf numFmtId="0" fontId="1" fillId="0" borderId="6" xfId="0" applyFont="1" applyBorder="1" applyAlignment="1">
      <alignment vertical="center"/>
    </xf>
    <xf numFmtId="0" fontId="1" fillId="0" borderId="8" xfId="0" applyFont="1" applyBorder="1" applyAlignment="1">
      <alignment vertical="center"/>
    </xf>
    <xf numFmtId="0" fontId="1" fillId="0" borderId="5" xfId="0" applyFont="1" applyBorder="1" applyAlignment="1">
      <alignment vertical="center"/>
    </xf>
    <xf numFmtId="0" fontId="1" fillId="0" borderId="0" xfId="0" applyFont="1" applyAlignment="1">
      <alignment horizontal="center" vertical="center" wrapText="1"/>
    </xf>
    <xf numFmtId="0" fontId="0" fillId="0" borderId="9" xfId="0" applyBorder="1"/>
    <xf numFmtId="0" fontId="1" fillId="0" borderId="0" xfId="0" applyFont="1" applyAlignment="1">
      <alignment vertical="center"/>
    </xf>
    <xf numFmtId="0" fontId="1" fillId="0" borderId="0" xfId="0" applyFont="1" applyFill="1" applyAlignment="1">
      <alignment vertical="center"/>
    </xf>
    <xf numFmtId="0" fontId="1" fillId="0" borderId="11" xfId="0" applyFont="1" applyBorder="1" applyAlignment="1">
      <alignment vertical="center"/>
    </xf>
    <xf numFmtId="0" fontId="1" fillId="0" borderId="5" xfId="0" applyFont="1" applyFill="1" applyBorder="1" applyAlignment="1">
      <alignment vertical="center"/>
    </xf>
    <xf numFmtId="0" fontId="1" fillId="0" borderId="6" xfId="0" applyFont="1" applyFill="1" applyBorder="1" applyAlignment="1">
      <alignment vertical="center"/>
    </xf>
    <xf numFmtId="0" fontId="1" fillId="0" borderId="8" xfId="0" applyFont="1" applyFill="1" applyBorder="1" applyAlignment="1">
      <alignment vertical="center"/>
    </xf>
    <xf numFmtId="0" fontId="2" fillId="0" borderId="5" xfId="0" applyFont="1" applyBorder="1" applyAlignment="1">
      <alignment horizontal="center" vertical="center"/>
    </xf>
    <xf numFmtId="0" fontId="1" fillId="0" borderId="6" xfId="0" applyFont="1" applyBorder="1" applyAlignment="1">
      <alignment horizontal="center" vertical="center"/>
    </xf>
    <xf numFmtId="0" fontId="1" fillId="0" borderId="6" xfId="0" applyFont="1" applyBorder="1" applyAlignment="1">
      <alignment horizontal="center" vertical="center" wrapText="1"/>
    </xf>
    <xf numFmtId="0" fontId="2" fillId="0" borderId="6" xfId="0" applyFont="1" applyBorder="1" applyAlignment="1">
      <alignment horizontal="center" vertical="center" wrapText="1"/>
    </xf>
    <xf numFmtId="0" fontId="1" fillId="0" borderId="7" xfId="0" applyFont="1" applyBorder="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 fillId="0" borderId="2" xfId="0" applyFont="1" applyBorder="1" applyAlignment="1">
      <alignment horizontal="center"/>
    </xf>
    <xf numFmtId="0" fontId="1" fillId="0" borderId="3" xfId="0" applyFont="1" applyBorder="1" applyAlignment="1">
      <alignment horizontal="center"/>
    </xf>
    <xf numFmtId="0" fontId="1" fillId="0" borderId="4" xfId="0" applyFont="1" applyBorder="1" applyAlignment="1">
      <alignment horizontal="center"/>
    </xf>
    <xf numFmtId="0" fontId="1" fillId="0" borderId="2" xfId="0" applyFont="1" applyFill="1" applyBorder="1" applyAlignment="1">
      <alignment horizontal="center"/>
    </xf>
    <xf numFmtId="0" fontId="1" fillId="0" borderId="3" xfId="0" applyFont="1" applyFill="1" applyBorder="1" applyAlignment="1">
      <alignment horizontal="center"/>
    </xf>
    <xf numFmtId="0" fontId="1" fillId="0" borderId="4" xfId="0" applyFont="1" applyFill="1" applyBorder="1" applyAlignment="1">
      <alignment horizont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6" xfId="0" applyFont="1" applyBorder="1" applyAlignment="1">
      <alignment horizontal="center" vertical="center"/>
    </xf>
    <xf numFmtId="0" fontId="1" fillId="0" borderId="6" xfId="0" applyFont="1" applyBorder="1" applyAlignment="1">
      <alignment horizontal="center" vertical="center" wrapText="1"/>
    </xf>
    <xf numFmtId="0" fontId="1" fillId="0" borderId="6" xfId="0" applyFont="1" applyBorder="1" applyAlignment="1">
      <alignment horizont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2" fillId="0" borderId="1" xfId="0" applyFont="1" applyBorder="1" applyAlignment="1">
      <alignment vertical="center"/>
    </xf>
    <xf numFmtId="0" fontId="2" fillId="0" borderId="2" xfId="0" applyFont="1" applyBorder="1" applyAlignment="1">
      <alignment vertical="center"/>
    </xf>
    <xf numFmtId="0" fontId="0" fillId="0" borderId="0" xfId="0" applyAlignment="1">
      <alignment horizontal="center" vertical="center"/>
    </xf>
    <xf numFmtId="0" fontId="0" fillId="0" borderId="0" xfId="0" applyAlignment="1">
      <alignment vertical="center"/>
    </xf>
    <xf numFmtId="0" fontId="0" fillId="0" borderId="0" xfId="0" quotePrefix="1"/>
    <xf numFmtId="0" fontId="0" fillId="2" borderId="0" xfId="0" applyFill="1" applyAlignment="1">
      <alignment horizontal="center" vertical="center"/>
    </xf>
    <xf numFmtId="0" fontId="0" fillId="3" borderId="0" xfId="0" applyFill="1" applyAlignment="1">
      <alignment horizontal="center" vertical="center"/>
    </xf>
    <xf numFmtId="0" fontId="0" fillId="4" borderId="0" xfId="0" applyFill="1" applyAlignment="1">
      <alignment horizontal="center" vertical="center"/>
    </xf>
    <xf numFmtId="0" fontId="0" fillId="0" borderId="0" xfId="0" applyAlignment="1">
      <alignment horizontal="center"/>
    </xf>
    <xf numFmtId="0" fontId="0" fillId="5" borderId="0" xfId="0" applyFill="1"/>
    <xf numFmtId="0" fontId="0" fillId="6" borderId="0" xfId="0" applyFill="1" applyAlignment="1">
      <alignment horizontal="center" vertical="center"/>
    </xf>
    <xf numFmtId="0" fontId="0" fillId="7" borderId="0" xfId="0" applyFill="1" applyAlignment="1">
      <alignment horizontal="center" vertical="center"/>
    </xf>
    <xf numFmtId="0" fontId="0" fillId="8" borderId="0" xfId="0" applyFill="1"/>
    <xf numFmtId="0" fontId="0" fillId="9" borderId="0" xfId="0" applyFill="1"/>
    <xf numFmtId="0" fontId="0" fillId="9" borderId="0" xfId="0" applyFill="1" applyAlignment="1">
      <alignment horizontal="center" vertical="center"/>
    </xf>
    <xf numFmtId="0" fontId="0" fillId="9" borderId="0" xfId="0" applyFill="1" applyAlignment="1">
      <alignment vertical="center"/>
    </xf>
    <xf numFmtId="0" fontId="0" fillId="10" borderId="0" xfId="0" applyFill="1"/>
    <xf numFmtId="0" fontId="0" fillId="9" borderId="9" xfId="0" applyFill="1" applyBorder="1"/>
    <xf numFmtId="0" fontId="0" fillId="2" borderId="0" xfId="0" applyFill="1"/>
    <xf numFmtId="0" fontId="3" fillId="8" borderId="0" xfId="0" applyFont="1" applyFill="1"/>
    <xf numFmtId="0" fontId="3" fillId="9" borderId="0" xfId="0" applyFont="1" applyFill="1"/>
    <xf numFmtId="0" fontId="4" fillId="9" borderId="0" xfId="0" applyFont="1" applyFill="1" applyAlignment="1">
      <alignment horizontal="center" vertical="center"/>
    </xf>
    <xf numFmtId="0" fontId="1" fillId="9" borderId="0" xfId="0" applyFont="1" applyFill="1" applyAlignment="1">
      <alignment vertical="center"/>
    </xf>
    <xf numFmtId="0" fontId="0" fillId="9" borderId="0" xfId="0" quotePrefix="1" applyFill="1"/>
    <xf numFmtId="0" fontId="0" fillId="11" borderId="0" xfId="0" applyFill="1"/>
    <xf numFmtId="0" fontId="0" fillId="8" borderId="0" xfId="0" applyFill="1" applyAlignment="1">
      <alignment vertical="center"/>
    </xf>
    <xf numFmtId="0" fontId="0" fillId="12" borderId="0" xfId="0" applyFill="1" applyAlignment="1">
      <alignment horizontal="center" vertical="center"/>
    </xf>
    <xf numFmtId="0" fontId="0" fillId="13" borderId="0" xfId="0" applyFill="1" applyAlignment="1">
      <alignment vertical="center"/>
    </xf>
    <xf numFmtId="0" fontId="0" fillId="14" borderId="0" xfId="0" applyFill="1"/>
    <xf numFmtId="0" fontId="0" fillId="14" borderId="0" xfId="0" applyFill="1" applyAlignment="1">
      <alignment horizontal="center" vertical="center"/>
    </xf>
    <xf numFmtId="0" fontId="0" fillId="14" borderId="0" xfId="0" applyFill="1" applyAlignment="1">
      <alignment vertical="center"/>
    </xf>
    <xf numFmtId="0" fontId="0" fillId="3" borderId="0" xfId="0" applyFill="1"/>
    <xf numFmtId="0" fontId="1" fillId="13" borderId="0" xfId="0" applyFont="1" applyFill="1" applyAlignment="1">
      <alignment vertical="center"/>
    </xf>
    <xf numFmtId="0" fontId="0" fillId="12" borderId="0" xfId="0" applyFill="1" applyAlignment="1">
      <alignment vertical="center"/>
    </xf>
    <xf numFmtId="0" fontId="0" fillId="15" borderId="0" xfId="0" applyFill="1" applyAlignment="1">
      <alignment horizontal="center" vertical="center"/>
    </xf>
    <xf numFmtId="0" fontId="0" fillId="16" borderId="0" xfId="0" applyFill="1"/>
    <xf numFmtId="0" fontId="0" fillId="5" borderId="0" xfId="0" applyFill="1" applyAlignment="1">
      <alignment horizontal="center" vertical="center"/>
    </xf>
    <xf numFmtId="0" fontId="0" fillId="14" borderId="0" xfId="0" applyFill="1" applyAlignment="1">
      <alignment horizontal="center"/>
    </xf>
    <xf numFmtId="0" fontId="0" fillId="9" borderId="0" xfId="0" applyFill="1" applyAlignment="1">
      <alignment horizontal="center"/>
    </xf>
    <xf numFmtId="0" fontId="0" fillId="9" borderId="0" xfId="0" applyFill="1" applyAlignment="1">
      <alignment wrapText="1"/>
    </xf>
    <xf numFmtId="0" fontId="0" fillId="9" borderId="0" xfId="0" applyFill="1" applyAlignment="1">
      <alignment horizontal="center" wrapText="1"/>
    </xf>
    <xf numFmtId="0" fontId="0" fillId="0" borderId="0" xfId="0" applyAlignment="1">
      <alignment wrapText="1"/>
    </xf>
    <xf numFmtId="0" fontId="0" fillId="0" borderId="0" xfId="0" applyAlignment="1">
      <alignment horizontal="center" wrapText="1"/>
    </xf>
    <xf numFmtId="0" fontId="0" fillId="13" borderId="0" xfId="0" applyFill="1"/>
    <xf numFmtId="0" fontId="0" fillId="13" borderId="0" xfId="0" applyFill="1" applyAlignment="1">
      <alignment wrapText="1"/>
    </xf>
    <xf numFmtId="0" fontId="3" fillId="0" borderId="0" xfId="0" applyFont="1"/>
    <xf numFmtId="0" fontId="0" fillId="10" borderId="0" xfId="0" applyFill="1" applyAlignment="1">
      <alignment wrapText="1"/>
    </xf>
    <xf numFmtId="0" fontId="0" fillId="8" borderId="0" xfId="0" applyFill="1" applyAlignment="1">
      <alignment horizontal="center" vertical="center"/>
    </xf>
    <xf numFmtId="0" fontId="0" fillId="6" borderId="0" xfId="0" applyFill="1"/>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0" fillId="0" borderId="0" xfId="0" applyFont="1"/>
    <xf numFmtId="0" fontId="0" fillId="0" borderId="0" xfId="0" applyFont="1" applyFill="1"/>
    <xf numFmtId="0" fontId="5" fillId="0" borderId="9" xfId="0" applyFont="1" applyBorder="1" applyAlignment="1">
      <alignment horizontal="center" vertical="center"/>
    </xf>
    <xf numFmtId="0" fontId="5" fillId="0" borderId="13" xfId="0" applyFont="1" applyBorder="1" applyAlignment="1">
      <alignment horizontal="center" vertical="center"/>
    </xf>
    <xf numFmtId="0" fontId="5" fillId="0" borderId="3" xfId="0" applyFont="1" applyBorder="1" applyAlignment="1">
      <alignment horizontal="center" vertical="center" wrapText="1"/>
    </xf>
    <xf numFmtId="0" fontId="5" fillId="0" borderId="7" xfId="0" applyFont="1" applyBorder="1" applyAlignment="1">
      <alignment horizontal="center" vertical="center"/>
    </xf>
    <xf numFmtId="0" fontId="5" fillId="0" borderId="5"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6" xfId="0" applyFont="1" applyBorder="1" applyAlignment="1">
      <alignment horizontal="center" vertical="center" wrapText="1"/>
    </xf>
    <xf numFmtId="0" fontId="5" fillId="0" borderId="6" xfId="0" applyFont="1" applyBorder="1" applyAlignment="1">
      <alignment horizontal="center" vertical="center" wrapText="1"/>
    </xf>
    <xf numFmtId="0" fontId="0" fillId="0" borderId="9" xfId="0" applyFont="1" applyBorder="1"/>
    <xf numFmtId="0" fontId="5" fillId="0" borderId="0" xfId="0" applyFont="1" applyAlignment="1">
      <alignment horizontal="center" vertical="center"/>
    </xf>
    <xf numFmtId="0" fontId="0" fillId="0" borderId="9" xfId="0" applyFont="1" applyFill="1" applyBorder="1"/>
    <xf numFmtId="0" fontId="0" fillId="0" borderId="0" xfId="0" applyFont="1" applyFill="1" applyAlignment="1">
      <alignment horizontal="center" vertical="center"/>
    </xf>
    <xf numFmtId="0" fontId="0" fillId="0" borderId="0" xfId="0" applyFont="1" applyFill="1" applyAlignment="1">
      <alignment vertical="center"/>
    </xf>
    <xf numFmtId="0" fontId="0" fillId="0" borderId="0" xfId="0" applyFont="1" applyFill="1" applyAlignment="1">
      <alignment horizontal="center"/>
    </xf>
    <xf numFmtId="0" fontId="0" fillId="0" borderId="0" xfId="0" quotePrefix="1" applyFont="1" applyFill="1"/>
    <xf numFmtId="0" fontId="0" fillId="0" borderId="0" xfId="0" applyFont="1" applyFill="1" applyAlignment="1">
      <alignment wrapText="1"/>
    </xf>
    <xf numFmtId="0" fontId="0" fillId="0" borderId="0" xfId="0" applyFont="1" applyFill="1" applyAlignment="1">
      <alignment horizontal="center" wrapText="1"/>
    </xf>
  </cellXfs>
  <cellStyles count="1">
    <cellStyle name="Normal" xfId="0" builtinId="0"/>
  </cellStyles>
  <dxfs count="328">
    <dxf>
      <fill>
        <patternFill>
          <bgColor theme="4" tint="0.39994506668294322"/>
        </patternFill>
      </fill>
    </dxf>
    <dxf>
      <fill>
        <patternFill>
          <bgColor theme="8" tint="0.39994506668294322"/>
        </patternFill>
      </fill>
    </dxf>
    <dxf>
      <fill>
        <patternFill>
          <bgColor theme="4" tint="0.59996337778862885"/>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theme="0" tint="-0.14996795556505021"/>
        </patternFill>
      </fill>
    </dxf>
    <dxf>
      <fill>
        <patternFill>
          <bgColor theme="0" tint="-0.14996795556505021"/>
        </patternFill>
      </fill>
    </dxf>
    <dxf>
      <fill>
        <patternFill>
          <bgColor rgb="FFC00000"/>
        </patternFill>
      </fill>
    </dxf>
    <dxf>
      <fill>
        <patternFill>
          <bgColor rgb="FFC00000"/>
        </patternFill>
      </fill>
    </dxf>
    <dxf>
      <fill>
        <patternFill>
          <bgColor rgb="FFFF0000"/>
        </patternFill>
      </fill>
    </dxf>
    <dxf>
      <fill>
        <patternFill>
          <bgColor rgb="FFC00000"/>
        </patternFill>
      </fill>
    </dxf>
    <dxf>
      <fill>
        <patternFill>
          <bgColor theme="0" tint="-0.14996795556505021"/>
        </patternFill>
      </fill>
    </dxf>
    <dxf>
      <fill>
        <patternFill>
          <bgColor theme="0" tint="-0.14996795556505021"/>
        </patternFill>
      </fill>
    </dxf>
    <dxf>
      <fill>
        <patternFill>
          <bgColor rgb="FFC00000"/>
        </patternFill>
      </fill>
    </dxf>
    <dxf>
      <fill>
        <patternFill>
          <bgColor rgb="FFC00000"/>
        </patternFill>
      </fill>
    </dxf>
    <dxf>
      <fill>
        <patternFill>
          <bgColor rgb="FFFF0000"/>
        </patternFill>
      </fill>
    </dxf>
    <dxf>
      <fill>
        <patternFill>
          <bgColor rgb="FFC00000"/>
        </patternFill>
      </fill>
    </dxf>
    <dxf>
      <fill>
        <patternFill>
          <bgColor rgb="FFC00000"/>
        </patternFill>
      </fill>
    </dxf>
    <dxf>
      <fill>
        <patternFill>
          <bgColor rgb="FFFF0000"/>
        </patternFill>
      </fill>
    </dxf>
    <dxf>
      <fill>
        <patternFill>
          <bgColor rgb="FFC00000"/>
        </patternFill>
      </fill>
    </dxf>
    <dxf>
      <fill>
        <patternFill>
          <bgColor rgb="FFC00000"/>
        </patternFill>
      </fill>
    </dxf>
    <dxf>
      <fill>
        <patternFill>
          <bgColor rgb="FFFF0000"/>
        </patternFill>
      </fill>
    </dxf>
    <dxf>
      <fill>
        <patternFill>
          <bgColor rgb="FFC00000"/>
        </patternFill>
      </fill>
    </dxf>
    <dxf>
      <fill>
        <patternFill>
          <bgColor rgb="FFC00000"/>
        </patternFill>
      </fill>
    </dxf>
    <dxf>
      <fill>
        <patternFill>
          <bgColor rgb="FFFF0000"/>
        </patternFill>
      </fill>
    </dxf>
    <dxf>
      <fill>
        <patternFill>
          <bgColor rgb="FFC00000"/>
        </patternFill>
      </fill>
    </dxf>
    <dxf>
      <fill>
        <patternFill>
          <bgColor rgb="FFC00000"/>
        </patternFill>
      </fill>
    </dxf>
    <dxf>
      <fill>
        <patternFill>
          <bgColor rgb="FFFF0000"/>
        </patternFill>
      </fill>
    </dxf>
    <dxf>
      <fill>
        <patternFill>
          <bgColor rgb="FFC00000"/>
        </patternFill>
      </fill>
    </dxf>
    <dxf>
      <fill>
        <patternFill>
          <bgColor rgb="FFC00000"/>
        </patternFill>
      </fill>
    </dxf>
    <dxf>
      <fill>
        <patternFill>
          <bgColor rgb="FFFF0000"/>
        </patternFill>
      </fill>
    </dxf>
    <dxf>
      <fill>
        <patternFill>
          <bgColor rgb="FFC00000"/>
        </patternFill>
      </fill>
    </dxf>
    <dxf>
      <fill>
        <patternFill>
          <bgColor rgb="FFC00000"/>
        </patternFill>
      </fill>
    </dxf>
    <dxf>
      <fill>
        <patternFill>
          <bgColor rgb="FFFF0000"/>
        </patternFill>
      </fill>
    </dxf>
    <dxf>
      <fill>
        <patternFill>
          <bgColor rgb="FFC00000"/>
        </patternFill>
      </fill>
    </dxf>
    <dxf>
      <fill>
        <patternFill>
          <bgColor rgb="FFC00000"/>
        </patternFill>
      </fill>
    </dxf>
    <dxf>
      <fill>
        <patternFill>
          <bgColor rgb="FFFF0000"/>
        </patternFill>
      </fill>
    </dxf>
    <dxf>
      <fill>
        <patternFill>
          <bgColor rgb="FFC00000"/>
        </patternFill>
      </fill>
    </dxf>
    <dxf>
      <fill>
        <patternFill>
          <bgColor rgb="FFC00000"/>
        </patternFill>
      </fill>
    </dxf>
    <dxf>
      <fill>
        <patternFill>
          <bgColor rgb="FFFF0000"/>
        </patternFill>
      </fill>
    </dxf>
    <dxf>
      <fill>
        <patternFill>
          <bgColor rgb="FFC00000"/>
        </patternFill>
      </fill>
    </dxf>
    <dxf>
      <fill>
        <patternFill>
          <bgColor theme="0" tint="-0.14996795556505021"/>
        </patternFill>
      </fill>
    </dxf>
    <dxf>
      <fill>
        <patternFill>
          <bgColor theme="0" tint="-0.14996795556505021"/>
        </patternFill>
      </fill>
    </dxf>
    <dxf>
      <fill>
        <patternFill>
          <bgColor rgb="FFC00000"/>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C00000"/>
        </patternFill>
      </fill>
    </dxf>
    <dxf>
      <fill>
        <patternFill>
          <bgColor theme="0" tint="-0.14996795556505021"/>
        </patternFill>
      </fill>
    </dxf>
    <dxf>
      <fill>
        <patternFill>
          <bgColor rgb="FFC00000"/>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C00000"/>
        </patternFill>
      </fill>
    </dxf>
    <dxf>
      <fill>
        <patternFill>
          <bgColor theme="0" tint="-0.14996795556505021"/>
        </patternFill>
      </fill>
    </dxf>
    <dxf>
      <fill>
        <patternFill>
          <bgColor theme="0" tint="-0.14996795556505021"/>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theme="0" tint="-0.14996795556505021"/>
        </patternFill>
      </fill>
    </dxf>
    <dxf>
      <fill>
        <patternFill>
          <bgColor theme="0" tint="-0.14996795556505021"/>
        </patternFill>
      </fill>
    </dxf>
    <dxf>
      <fill>
        <patternFill>
          <bgColor rgb="FFC00000"/>
        </patternFill>
      </fill>
    </dxf>
    <dxf>
      <fill>
        <patternFill>
          <bgColor rgb="FFC00000"/>
        </patternFill>
      </fill>
    </dxf>
    <dxf>
      <fill>
        <patternFill>
          <bgColor rgb="FFFF0000"/>
        </patternFill>
      </fill>
    </dxf>
    <dxf>
      <fill>
        <patternFill>
          <bgColor rgb="FFC00000"/>
        </patternFill>
      </fill>
    </dxf>
    <dxf>
      <fill>
        <patternFill>
          <bgColor rgb="FFC00000"/>
        </patternFill>
      </fill>
    </dxf>
    <dxf>
      <fill>
        <patternFill>
          <bgColor rgb="FFFF0000"/>
        </patternFill>
      </fill>
    </dxf>
    <dxf>
      <fill>
        <patternFill>
          <bgColor rgb="FFC00000"/>
        </patternFill>
      </fill>
    </dxf>
    <dxf>
      <fill>
        <patternFill>
          <bgColor rgb="FFC00000"/>
        </patternFill>
      </fill>
    </dxf>
    <dxf>
      <fill>
        <patternFill>
          <bgColor rgb="FFFF0000"/>
        </patternFill>
      </fill>
    </dxf>
    <dxf>
      <fill>
        <patternFill>
          <bgColor rgb="FFC00000"/>
        </patternFill>
      </fill>
    </dxf>
    <dxf>
      <fill>
        <patternFill>
          <bgColor rgb="FFC00000"/>
        </patternFill>
      </fill>
    </dxf>
    <dxf>
      <fill>
        <patternFill>
          <bgColor rgb="FFFF0000"/>
        </patternFill>
      </fill>
    </dxf>
    <dxf>
      <fill>
        <patternFill>
          <bgColor rgb="FFC00000"/>
        </patternFill>
      </fill>
    </dxf>
    <dxf>
      <fill>
        <patternFill>
          <bgColor rgb="FFC00000"/>
        </patternFill>
      </fill>
    </dxf>
    <dxf>
      <fill>
        <patternFill>
          <bgColor rgb="FFFF0000"/>
        </patternFill>
      </fill>
    </dxf>
    <dxf>
      <fill>
        <patternFill>
          <bgColor rgb="FFC00000"/>
        </patternFill>
      </fill>
    </dxf>
    <dxf>
      <fill>
        <patternFill>
          <bgColor rgb="FFC00000"/>
        </patternFill>
      </fill>
    </dxf>
    <dxf>
      <fill>
        <patternFill>
          <bgColor rgb="FFFF0000"/>
        </patternFill>
      </fill>
    </dxf>
    <dxf>
      <fill>
        <patternFill>
          <bgColor theme="0" tint="-0.14996795556505021"/>
        </patternFill>
      </fill>
    </dxf>
    <dxf>
      <fill>
        <patternFill>
          <bgColor rgb="FFC00000"/>
        </patternFill>
      </fill>
    </dxf>
    <dxf>
      <fill>
        <patternFill>
          <bgColor theme="0" tint="-0.14996795556505021"/>
        </patternFill>
      </fill>
    </dxf>
    <dxf>
      <fill>
        <patternFill>
          <bgColor theme="0" tint="-0.14996795556505021"/>
        </patternFill>
      </fill>
    </dxf>
    <dxf>
      <fill>
        <patternFill>
          <bgColor rgb="FFC00000"/>
        </patternFill>
      </fill>
    </dxf>
    <dxf>
      <fill>
        <patternFill>
          <bgColor theme="0" tint="-0.14996795556505021"/>
        </patternFill>
      </fill>
    </dxf>
    <dxf>
      <fill>
        <patternFill>
          <bgColor theme="0" tint="-0.14996795556505021"/>
        </patternFill>
      </fill>
    </dxf>
    <dxf>
      <fill>
        <patternFill>
          <bgColor rgb="FFC00000"/>
        </patternFill>
      </fill>
    </dxf>
    <dxf>
      <fill>
        <patternFill>
          <bgColor rgb="FFC00000"/>
        </patternFill>
      </fill>
    </dxf>
    <dxf>
      <fill>
        <patternFill>
          <bgColor rgb="FFFF0000"/>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C00000"/>
        </patternFill>
      </fill>
    </dxf>
    <dxf>
      <fill>
        <patternFill>
          <bgColor rgb="FFC00000"/>
        </patternFill>
      </fill>
    </dxf>
    <dxf>
      <fill>
        <patternFill>
          <bgColor rgb="FFFF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theme="0" tint="-0.14996795556505021"/>
        </patternFill>
      </fill>
    </dxf>
    <dxf>
      <fill>
        <patternFill>
          <bgColor theme="0" tint="-0.14996795556505021"/>
        </patternFill>
      </fill>
    </dxf>
    <dxf>
      <fill>
        <patternFill>
          <bgColor rgb="FFC00000"/>
        </patternFill>
      </fill>
    </dxf>
    <dxf>
      <fill>
        <patternFill>
          <bgColor rgb="FFC00000"/>
        </patternFill>
      </fill>
    </dxf>
    <dxf>
      <fill>
        <patternFill>
          <bgColor rgb="FFFF0000"/>
        </patternFill>
      </fill>
    </dxf>
    <dxf>
      <fill>
        <patternFill>
          <bgColor rgb="FFC00000"/>
        </patternFill>
      </fill>
    </dxf>
    <dxf>
      <fill>
        <patternFill>
          <bgColor theme="0" tint="-0.14996795556505021"/>
        </patternFill>
      </fill>
    </dxf>
    <dxf>
      <fill>
        <patternFill>
          <bgColor theme="0" tint="-0.14996795556505021"/>
        </patternFill>
      </fill>
    </dxf>
    <dxf>
      <fill>
        <patternFill>
          <bgColor rgb="FFC00000"/>
        </patternFill>
      </fill>
    </dxf>
    <dxf>
      <fill>
        <patternFill>
          <bgColor rgb="FFC00000"/>
        </patternFill>
      </fill>
    </dxf>
    <dxf>
      <fill>
        <patternFill>
          <bgColor rgb="FFFF0000"/>
        </patternFill>
      </fill>
    </dxf>
    <dxf>
      <fill>
        <patternFill>
          <bgColor rgb="FFC00000"/>
        </patternFill>
      </fill>
    </dxf>
    <dxf>
      <fill>
        <patternFill>
          <bgColor rgb="FFC00000"/>
        </patternFill>
      </fill>
    </dxf>
    <dxf>
      <fill>
        <patternFill>
          <bgColor rgb="FFFF0000"/>
        </patternFill>
      </fill>
    </dxf>
    <dxf>
      <fill>
        <patternFill>
          <bgColor rgb="FFC00000"/>
        </patternFill>
      </fill>
    </dxf>
    <dxf>
      <fill>
        <patternFill>
          <bgColor rgb="FFC00000"/>
        </patternFill>
      </fill>
    </dxf>
    <dxf>
      <fill>
        <patternFill>
          <bgColor rgb="FFFF0000"/>
        </patternFill>
      </fill>
    </dxf>
    <dxf>
      <fill>
        <patternFill>
          <bgColor rgb="FFC00000"/>
        </patternFill>
      </fill>
    </dxf>
    <dxf>
      <fill>
        <patternFill>
          <bgColor rgb="FFC00000"/>
        </patternFill>
      </fill>
    </dxf>
    <dxf>
      <fill>
        <patternFill>
          <bgColor rgb="FFFF0000"/>
        </patternFill>
      </fill>
    </dxf>
    <dxf>
      <fill>
        <patternFill>
          <bgColor rgb="FFC00000"/>
        </patternFill>
      </fill>
    </dxf>
    <dxf>
      <fill>
        <patternFill>
          <bgColor rgb="FFC00000"/>
        </patternFill>
      </fill>
    </dxf>
    <dxf>
      <fill>
        <patternFill>
          <bgColor rgb="FFFF0000"/>
        </patternFill>
      </fill>
    </dxf>
    <dxf>
      <fill>
        <patternFill>
          <bgColor rgb="FFC00000"/>
        </patternFill>
      </fill>
    </dxf>
    <dxf>
      <fill>
        <patternFill>
          <bgColor rgb="FFC00000"/>
        </patternFill>
      </fill>
    </dxf>
    <dxf>
      <fill>
        <patternFill>
          <bgColor rgb="FFFF0000"/>
        </patternFill>
      </fill>
    </dxf>
    <dxf>
      <fill>
        <patternFill>
          <bgColor rgb="FFC00000"/>
        </patternFill>
      </fill>
    </dxf>
    <dxf>
      <fill>
        <patternFill>
          <bgColor rgb="FFC00000"/>
        </patternFill>
      </fill>
    </dxf>
    <dxf>
      <fill>
        <patternFill>
          <bgColor rgb="FFFF0000"/>
        </patternFill>
      </fill>
    </dxf>
    <dxf>
      <fill>
        <patternFill>
          <bgColor rgb="FFC00000"/>
        </patternFill>
      </fill>
    </dxf>
    <dxf>
      <fill>
        <patternFill>
          <bgColor rgb="FFC00000"/>
        </patternFill>
      </fill>
    </dxf>
    <dxf>
      <fill>
        <patternFill>
          <bgColor rgb="FFFF0000"/>
        </patternFill>
      </fill>
    </dxf>
    <dxf>
      <fill>
        <patternFill>
          <bgColor rgb="FFC00000"/>
        </patternFill>
      </fill>
    </dxf>
    <dxf>
      <fill>
        <patternFill>
          <bgColor rgb="FFC00000"/>
        </patternFill>
      </fill>
    </dxf>
    <dxf>
      <fill>
        <patternFill>
          <bgColor rgb="FFFF0000"/>
        </patternFill>
      </fill>
    </dxf>
    <dxf>
      <fill>
        <patternFill>
          <bgColor rgb="FFC00000"/>
        </patternFill>
      </fill>
    </dxf>
    <dxf>
      <fill>
        <patternFill>
          <bgColor theme="0" tint="-0.14996795556505021"/>
        </patternFill>
      </fill>
    </dxf>
    <dxf>
      <fill>
        <patternFill>
          <bgColor theme="0" tint="-0.14996795556505021"/>
        </patternFill>
      </fill>
    </dxf>
    <dxf>
      <fill>
        <patternFill>
          <bgColor rgb="FFC00000"/>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C00000"/>
        </patternFill>
      </fill>
    </dxf>
    <dxf>
      <fill>
        <patternFill>
          <bgColor theme="0" tint="-0.14996795556505021"/>
        </patternFill>
      </fill>
    </dxf>
    <dxf>
      <fill>
        <patternFill>
          <bgColor rgb="FFC00000"/>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C00000"/>
        </patternFill>
      </fill>
    </dxf>
    <dxf>
      <fill>
        <patternFill>
          <bgColor theme="0" tint="-0.14996795556505021"/>
        </patternFill>
      </fill>
    </dxf>
    <dxf>
      <fill>
        <patternFill>
          <bgColor theme="0" tint="-0.14996795556505021"/>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theme="0" tint="-0.14996795556505021"/>
        </patternFill>
      </fill>
    </dxf>
    <dxf>
      <fill>
        <patternFill>
          <bgColor theme="0" tint="-0.14996795556505021"/>
        </patternFill>
      </fill>
    </dxf>
    <dxf>
      <fill>
        <patternFill>
          <bgColor rgb="FFC00000"/>
        </patternFill>
      </fill>
    </dxf>
    <dxf>
      <fill>
        <patternFill>
          <bgColor rgb="FFC00000"/>
        </patternFill>
      </fill>
    </dxf>
    <dxf>
      <fill>
        <patternFill>
          <bgColor rgb="FFFF0000"/>
        </patternFill>
      </fill>
    </dxf>
    <dxf>
      <fill>
        <patternFill>
          <bgColor rgb="FFC00000"/>
        </patternFill>
      </fill>
    </dxf>
    <dxf>
      <fill>
        <patternFill>
          <bgColor rgb="FFC00000"/>
        </patternFill>
      </fill>
    </dxf>
    <dxf>
      <fill>
        <patternFill>
          <bgColor rgb="FFFF0000"/>
        </patternFill>
      </fill>
    </dxf>
    <dxf>
      <fill>
        <patternFill>
          <bgColor rgb="FFC00000"/>
        </patternFill>
      </fill>
    </dxf>
    <dxf>
      <fill>
        <patternFill>
          <bgColor rgb="FFC00000"/>
        </patternFill>
      </fill>
    </dxf>
    <dxf>
      <fill>
        <patternFill>
          <bgColor rgb="FFFF0000"/>
        </patternFill>
      </fill>
    </dxf>
    <dxf>
      <fill>
        <patternFill>
          <bgColor rgb="FFC00000"/>
        </patternFill>
      </fill>
    </dxf>
    <dxf>
      <fill>
        <patternFill>
          <bgColor rgb="FFC00000"/>
        </patternFill>
      </fill>
    </dxf>
    <dxf>
      <fill>
        <patternFill>
          <bgColor rgb="FFFF0000"/>
        </patternFill>
      </fill>
    </dxf>
    <dxf>
      <fill>
        <patternFill>
          <bgColor rgb="FFC00000"/>
        </patternFill>
      </fill>
    </dxf>
    <dxf>
      <fill>
        <patternFill>
          <bgColor rgb="FFC00000"/>
        </patternFill>
      </fill>
    </dxf>
    <dxf>
      <fill>
        <patternFill>
          <bgColor rgb="FFFF0000"/>
        </patternFill>
      </fill>
    </dxf>
    <dxf>
      <fill>
        <patternFill>
          <bgColor rgb="FFC00000"/>
        </patternFill>
      </fill>
    </dxf>
    <dxf>
      <fill>
        <patternFill>
          <bgColor rgb="FFC00000"/>
        </patternFill>
      </fill>
    </dxf>
    <dxf>
      <fill>
        <patternFill>
          <bgColor rgb="FFFF0000"/>
        </patternFill>
      </fill>
    </dxf>
    <dxf>
      <fill>
        <patternFill>
          <bgColor theme="0" tint="-0.14996795556505021"/>
        </patternFill>
      </fill>
    </dxf>
    <dxf>
      <fill>
        <patternFill>
          <bgColor rgb="FFC00000"/>
        </patternFill>
      </fill>
    </dxf>
    <dxf>
      <fill>
        <patternFill>
          <bgColor theme="0" tint="-0.14996795556505021"/>
        </patternFill>
      </fill>
    </dxf>
    <dxf>
      <fill>
        <patternFill>
          <bgColor theme="0" tint="-0.14996795556505021"/>
        </patternFill>
      </fill>
    </dxf>
    <dxf>
      <fill>
        <patternFill>
          <bgColor rgb="FFC00000"/>
        </patternFill>
      </fill>
    </dxf>
    <dxf>
      <fill>
        <patternFill>
          <bgColor theme="0" tint="-0.14996795556505021"/>
        </patternFill>
      </fill>
    </dxf>
    <dxf>
      <fill>
        <patternFill>
          <bgColor theme="0" tint="-0.14996795556505021"/>
        </patternFill>
      </fill>
    </dxf>
    <dxf>
      <fill>
        <patternFill>
          <bgColor rgb="FFC00000"/>
        </patternFill>
      </fill>
    </dxf>
    <dxf>
      <fill>
        <patternFill>
          <bgColor rgb="FFC00000"/>
        </patternFill>
      </fill>
    </dxf>
    <dxf>
      <fill>
        <patternFill>
          <bgColor rgb="FFFF0000"/>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4" tint="0.39994506668294322"/>
        </patternFill>
      </fill>
    </dxf>
    <dxf>
      <fill>
        <patternFill>
          <bgColor theme="8" tint="0.39994506668294322"/>
        </patternFill>
      </fill>
    </dxf>
    <dxf>
      <fill>
        <patternFill>
          <bgColor theme="4" tint="0.59996337778862885"/>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theme="0" tint="-0.14996795556505021"/>
        </patternFill>
      </fill>
    </dxf>
    <dxf>
      <fill>
        <patternFill>
          <bgColor theme="0" tint="-0.14996795556505021"/>
        </patternFill>
      </fill>
    </dxf>
    <dxf>
      <fill>
        <patternFill>
          <bgColor rgb="FFC00000"/>
        </patternFill>
      </fill>
    </dxf>
    <dxf>
      <fill>
        <patternFill>
          <bgColor rgb="FFC00000"/>
        </patternFill>
      </fill>
    </dxf>
    <dxf>
      <fill>
        <patternFill>
          <bgColor rgb="FFFF0000"/>
        </patternFill>
      </fill>
    </dxf>
    <dxf>
      <fill>
        <patternFill>
          <bgColor rgb="FFC00000"/>
        </patternFill>
      </fill>
    </dxf>
    <dxf>
      <fill>
        <patternFill>
          <bgColor theme="0" tint="-0.14996795556505021"/>
        </patternFill>
      </fill>
    </dxf>
    <dxf>
      <fill>
        <patternFill>
          <bgColor theme="0" tint="-0.14996795556505021"/>
        </patternFill>
      </fill>
    </dxf>
    <dxf>
      <fill>
        <patternFill>
          <bgColor rgb="FFC00000"/>
        </patternFill>
      </fill>
    </dxf>
    <dxf>
      <fill>
        <patternFill>
          <bgColor rgb="FFC00000"/>
        </patternFill>
      </fill>
    </dxf>
    <dxf>
      <fill>
        <patternFill>
          <bgColor rgb="FFFF0000"/>
        </patternFill>
      </fill>
    </dxf>
    <dxf>
      <fill>
        <patternFill>
          <bgColor rgb="FFC00000"/>
        </patternFill>
      </fill>
    </dxf>
    <dxf>
      <fill>
        <patternFill>
          <bgColor rgb="FFC00000"/>
        </patternFill>
      </fill>
    </dxf>
    <dxf>
      <fill>
        <patternFill>
          <bgColor rgb="FFFF0000"/>
        </patternFill>
      </fill>
    </dxf>
    <dxf>
      <fill>
        <patternFill>
          <bgColor rgb="FFC00000"/>
        </patternFill>
      </fill>
    </dxf>
    <dxf>
      <fill>
        <patternFill>
          <bgColor rgb="FFC00000"/>
        </patternFill>
      </fill>
    </dxf>
    <dxf>
      <fill>
        <patternFill>
          <bgColor rgb="FFFF0000"/>
        </patternFill>
      </fill>
    </dxf>
    <dxf>
      <fill>
        <patternFill>
          <bgColor rgb="FFC00000"/>
        </patternFill>
      </fill>
    </dxf>
    <dxf>
      <fill>
        <patternFill>
          <bgColor rgb="FFC00000"/>
        </patternFill>
      </fill>
    </dxf>
    <dxf>
      <fill>
        <patternFill>
          <bgColor rgb="FFFF0000"/>
        </patternFill>
      </fill>
    </dxf>
    <dxf>
      <fill>
        <patternFill>
          <bgColor rgb="FFC00000"/>
        </patternFill>
      </fill>
    </dxf>
    <dxf>
      <fill>
        <patternFill>
          <bgColor rgb="FFC00000"/>
        </patternFill>
      </fill>
    </dxf>
    <dxf>
      <fill>
        <patternFill>
          <bgColor rgb="FFFF0000"/>
        </patternFill>
      </fill>
    </dxf>
    <dxf>
      <fill>
        <patternFill>
          <bgColor rgb="FFC00000"/>
        </patternFill>
      </fill>
    </dxf>
    <dxf>
      <fill>
        <patternFill>
          <bgColor rgb="FFC00000"/>
        </patternFill>
      </fill>
    </dxf>
    <dxf>
      <fill>
        <patternFill>
          <bgColor rgb="FFFF0000"/>
        </patternFill>
      </fill>
    </dxf>
    <dxf>
      <fill>
        <patternFill>
          <bgColor rgb="FFC00000"/>
        </patternFill>
      </fill>
    </dxf>
    <dxf>
      <fill>
        <patternFill>
          <bgColor rgb="FFC00000"/>
        </patternFill>
      </fill>
    </dxf>
    <dxf>
      <fill>
        <patternFill>
          <bgColor rgb="FFFF0000"/>
        </patternFill>
      </fill>
    </dxf>
    <dxf>
      <fill>
        <patternFill>
          <bgColor rgb="FFC00000"/>
        </patternFill>
      </fill>
    </dxf>
    <dxf>
      <fill>
        <patternFill>
          <bgColor rgb="FFC00000"/>
        </patternFill>
      </fill>
    </dxf>
    <dxf>
      <fill>
        <patternFill>
          <bgColor rgb="FFFF0000"/>
        </patternFill>
      </fill>
    </dxf>
    <dxf>
      <fill>
        <patternFill>
          <bgColor rgb="FFC00000"/>
        </patternFill>
      </fill>
    </dxf>
    <dxf>
      <fill>
        <patternFill>
          <bgColor rgb="FFC00000"/>
        </patternFill>
      </fill>
    </dxf>
    <dxf>
      <fill>
        <patternFill>
          <bgColor rgb="FFFF0000"/>
        </patternFill>
      </fill>
    </dxf>
    <dxf>
      <fill>
        <patternFill>
          <bgColor rgb="FFC00000"/>
        </patternFill>
      </fill>
    </dxf>
    <dxf>
      <fill>
        <patternFill>
          <bgColor theme="0" tint="-0.14996795556505021"/>
        </patternFill>
      </fill>
    </dxf>
    <dxf>
      <fill>
        <patternFill>
          <bgColor theme="0" tint="-0.14996795556505021"/>
        </patternFill>
      </fill>
    </dxf>
    <dxf>
      <fill>
        <patternFill>
          <bgColor rgb="FFC00000"/>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C00000"/>
        </patternFill>
      </fill>
    </dxf>
    <dxf>
      <fill>
        <patternFill>
          <bgColor theme="0" tint="-0.14996795556505021"/>
        </patternFill>
      </fill>
    </dxf>
    <dxf>
      <fill>
        <patternFill>
          <bgColor rgb="FFC00000"/>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C00000"/>
        </patternFill>
      </fill>
    </dxf>
    <dxf>
      <fill>
        <patternFill>
          <bgColor theme="0" tint="-0.14996795556505021"/>
        </patternFill>
      </fill>
    </dxf>
    <dxf>
      <fill>
        <patternFill>
          <bgColor theme="0" tint="-0.14996795556505021"/>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theme="0" tint="-0.14996795556505021"/>
        </patternFill>
      </fill>
    </dxf>
    <dxf>
      <fill>
        <patternFill>
          <bgColor theme="0" tint="-0.14996795556505021"/>
        </patternFill>
      </fill>
    </dxf>
    <dxf>
      <fill>
        <patternFill>
          <bgColor rgb="FFC00000"/>
        </patternFill>
      </fill>
    </dxf>
    <dxf>
      <fill>
        <patternFill>
          <bgColor rgb="FFC00000"/>
        </patternFill>
      </fill>
    </dxf>
    <dxf>
      <fill>
        <patternFill>
          <bgColor rgb="FFFF0000"/>
        </patternFill>
      </fill>
    </dxf>
    <dxf>
      <fill>
        <patternFill>
          <bgColor rgb="FFC00000"/>
        </patternFill>
      </fill>
    </dxf>
    <dxf>
      <fill>
        <patternFill>
          <bgColor rgb="FFC00000"/>
        </patternFill>
      </fill>
    </dxf>
    <dxf>
      <fill>
        <patternFill>
          <bgColor rgb="FFFF0000"/>
        </patternFill>
      </fill>
    </dxf>
    <dxf>
      <fill>
        <patternFill>
          <bgColor rgb="FFC00000"/>
        </patternFill>
      </fill>
    </dxf>
    <dxf>
      <fill>
        <patternFill>
          <bgColor rgb="FFC00000"/>
        </patternFill>
      </fill>
    </dxf>
    <dxf>
      <fill>
        <patternFill>
          <bgColor rgb="FFFF0000"/>
        </patternFill>
      </fill>
    </dxf>
    <dxf>
      <fill>
        <patternFill>
          <bgColor rgb="FFC00000"/>
        </patternFill>
      </fill>
    </dxf>
    <dxf>
      <fill>
        <patternFill>
          <bgColor rgb="FFC00000"/>
        </patternFill>
      </fill>
    </dxf>
    <dxf>
      <fill>
        <patternFill>
          <bgColor rgb="FFFF0000"/>
        </patternFill>
      </fill>
    </dxf>
    <dxf>
      <fill>
        <patternFill>
          <bgColor rgb="FFC00000"/>
        </patternFill>
      </fill>
    </dxf>
    <dxf>
      <fill>
        <patternFill>
          <bgColor rgb="FFC00000"/>
        </patternFill>
      </fill>
    </dxf>
    <dxf>
      <fill>
        <patternFill>
          <bgColor rgb="FFFF0000"/>
        </patternFill>
      </fill>
    </dxf>
    <dxf>
      <fill>
        <patternFill>
          <bgColor rgb="FFC00000"/>
        </patternFill>
      </fill>
    </dxf>
    <dxf>
      <fill>
        <patternFill>
          <bgColor rgb="FFC00000"/>
        </patternFill>
      </fill>
    </dxf>
    <dxf>
      <fill>
        <patternFill>
          <bgColor rgb="FFFF0000"/>
        </patternFill>
      </fill>
    </dxf>
    <dxf>
      <fill>
        <patternFill>
          <bgColor theme="0" tint="-0.14996795556505021"/>
        </patternFill>
      </fill>
    </dxf>
    <dxf>
      <fill>
        <patternFill>
          <bgColor rgb="FFC00000"/>
        </patternFill>
      </fill>
    </dxf>
    <dxf>
      <fill>
        <patternFill>
          <bgColor theme="0" tint="-0.14996795556505021"/>
        </patternFill>
      </fill>
    </dxf>
    <dxf>
      <fill>
        <patternFill>
          <bgColor theme="0" tint="-0.14996795556505021"/>
        </patternFill>
      </fill>
    </dxf>
    <dxf>
      <fill>
        <patternFill>
          <bgColor rgb="FFC00000"/>
        </patternFill>
      </fill>
    </dxf>
    <dxf>
      <fill>
        <patternFill>
          <bgColor theme="0" tint="-0.14996795556505021"/>
        </patternFill>
      </fill>
    </dxf>
    <dxf>
      <fill>
        <patternFill>
          <bgColor theme="0" tint="-0.14996795556505021"/>
        </patternFill>
      </fill>
    </dxf>
    <dxf>
      <fill>
        <patternFill>
          <bgColor rgb="FFC00000"/>
        </patternFill>
      </fill>
    </dxf>
    <dxf>
      <fill>
        <patternFill>
          <bgColor rgb="FFC00000"/>
        </patternFill>
      </fill>
    </dxf>
    <dxf>
      <fill>
        <patternFill>
          <bgColor rgb="FFFF0000"/>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C00000"/>
        </patternFill>
      </fill>
    </dxf>
    <dxf>
      <fill>
        <patternFill>
          <bgColor rgb="FFC00000"/>
        </patternFill>
      </fill>
    </dxf>
    <dxf>
      <fill>
        <patternFill>
          <bgColor rgb="FFFF0000"/>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82992C-E3DA-42E5-82C3-6D3E3F6303A0}">
  <dimension ref="A1:AH231"/>
  <sheetViews>
    <sheetView tabSelected="1" topLeftCell="V1" zoomScale="59" workbookViewId="0">
      <selection activeCell="AL9" sqref="AL9"/>
    </sheetView>
  </sheetViews>
  <sheetFormatPr defaultRowHeight="14.75" x14ac:dyDescent="0.75"/>
  <cols>
    <col min="1" max="1" width="23.6328125" style="104" customWidth="1"/>
    <col min="2" max="2" width="52.6796875" style="92" customWidth="1"/>
    <col min="3" max="5" width="8.7265625" style="105"/>
    <col min="6" max="6" width="8.86328125" style="105" customWidth="1"/>
    <col min="7" max="7" width="9.86328125" style="105" customWidth="1"/>
    <col min="8" max="8" width="10.31640625" style="105" customWidth="1"/>
    <col min="9" max="12" width="8.7265625" style="105"/>
    <col min="13" max="13" width="10.54296875" style="105" customWidth="1"/>
    <col min="14" max="14" width="8.7265625" style="92"/>
    <col min="15" max="15" width="11.86328125" style="92" customWidth="1"/>
    <col min="16" max="16" width="12.1328125" style="92" customWidth="1"/>
    <col min="17" max="17" width="11.86328125" style="92" customWidth="1"/>
    <col min="18" max="18" width="12.81640625" style="92" customWidth="1"/>
    <col min="19" max="20" width="8.7265625" style="92"/>
    <col min="21" max="21" width="14.453125" style="92" customWidth="1"/>
    <col min="22" max="22" width="11.86328125" style="92" customWidth="1"/>
    <col min="23" max="30" width="8.7265625" style="92"/>
    <col min="31" max="31" width="40.5" style="92" hidden="1" customWidth="1"/>
    <col min="32" max="34" width="0" style="92" hidden="1" customWidth="1"/>
    <col min="35" max="16384" width="8.7265625" style="92"/>
  </cols>
  <sheetData>
    <row r="1" spans="1:34" ht="15.5" thickBot="1" x14ac:dyDescent="0.9">
      <c r="A1" s="89" t="s">
        <v>0</v>
      </c>
      <c r="B1" s="90" t="s">
        <v>1</v>
      </c>
      <c r="C1" s="21" t="s">
        <v>170</v>
      </c>
      <c r="D1" s="22"/>
      <c r="E1" s="22"/>
      <c r="F1" s="22"/>
      <c r="G1" s="22"/>
      <c r="H1" s="22"/>
      <c r="I1" s="22"/>
      <c r="J1" s="22"/>
      <c r="K1" s="22"/>
      <c r="L1" s="22"/>
      <c r="M1" s="22"/>
      <c r="N1" s="12"/>
      <c r="O1" s="37" t="s">
        <v>171</v>
      </c>
      <c r="P1" s="37"/>
      <c r="Q1" s="37"/>
      <c r="R1" s="37"/>
      <c r="S1" s="37"/>
      <c r="T1" s="37"/>
      <c r="U1" s="37"/>
      <c r="V1" s="37"/>
      <c r="W1" s="37"/>
      <c r="X1" s="37"/>
      <c r="Y1" s="37"/>
      <c r="Z1" s="37"/>
      <c r="AA1" s="37"/>
      <c r="AB1" s="37"/>
      <c r="AC1" s="37"/>
      <c r="AD1" s="37"/>
      <c r="AE1" s="91"/>
      <c r="AF1" s="91"/>
      <c r="AG1" s="91"/>
      <c r="AH1" s="91"/>
    </row>
    <row r="2" spans="1:34" ht="15.5" thickBot="1" x14ac:dyDescent="0.9">
      <c r="A2" s="93"/>
      <c r="B2" s="94"/>
      <c r="C2" s="33" t="s">
        <v>172</v>
      </c>
      <c r="D2" s="34"/>
      <c r="E2" s="34" t="s">
        <v>4</v>
      </c>
      <c r="F2" s="25" t="s">
        <v>5</v>
      </c>
      <c r="G2" s="34" t="s">
        <v>173</v>
      </c>
      <c r="H2" s="34"/>
      <c r="I2" s="95" t="s">
        <v>8</v>
      </c>
      <c r="J2" s="95" t="s">
        <v>9</v>
      </c>
      <c r="K2" s="95" t="s">
        <v>10</v>
      </c>
      <c r="L2" s="34" t="s">
        <v>174</v>
      </c>
      <c r="M2" s="34"/>
      <c r="N2" s="38" t="s">
        <v>185</v>
      </c>
      <c r="O2" s="21" t="s">
        <v>175</v>
      </c>
      <c r="P2" s="22"/>
      <c r="Q2" s="22"/>
      <c r="R2" s="23"/>
      <c r="S2" s="22" t="s">
        <v>176</v>
      </c>
      <c r="T2" s="22"/>
      <c r="U2" s="22"/>
      <c r="V2" s="23"/>
      <c r="W2" s="24" t="s">
        <v>177</v>
      </c>
      <c r="X2" s="25"/>
      <c r="Y2" s="25"/>
      <c r="Z2" s="26"/>
      <c r="AA2" s="27" t="s">
        <v>178</v>
      </c>
      <c r="AB2" s="28"/>
      <c r="AC2" s="28"/>
      <c r="AD2" s="29"/>
      <c r="AE2" s="8"/>
      <c r="AF2" s="30" t="s">
        <v>184</v>
      </c>
      <c r="AG2" s="31"/>
      <c r="AH2" s="32"/>
    </row>
    <row r="3" spans="1:34" ht="45" thickBot="1" x14ac:dyDescent="0.9">
      <c r="A3" s="96"/>
      <c r="B3" s="97"/>
      <c r="C3" s="98" t="s">
        <v>2</v>
      </c>
      <c r="D3" s="99" t="s">
        <v>3</v>
      </c>
      <c r="E3" s="35"/>
      <c r="F3" s="36"/>
      <c r="G3" s="99" t="s">
        <v>6</v>
      </c>
      <c r="H3" s="99" t="s">
        <v>7</v>
      </c>
      <c r="I3" s="100"/>
      <c r="J3" s="100"/>
      <c r="K3" s="100"/>
      <c r="L3" s="101" t="s">
        <v>11</v>
      </c>
      <c r="M3" s="101" t="s">
        <v>12</v>
      </c>
      <c r="N3" s="39"/>
      <c r="O3" s="2" t="s">
        <v>179</v>
      </c>
      <c r="P3" s="2" t="s">
        <v>180</v>
      </c>
      <c r="Q3" s="2" t="s">
        <v>13</v>
      </c>
      <c r="R3" s="3" t="s">
        <v>14</v>
      </c>
      <c r="S3" s="18" t="s">
        <v>253</v>
      </c>
      <c r="T3" s="18" t="s">
        <v>254</v>
      </c>
      <c r="U3" s="2" t="s">
        <v>15</v>
      </c>
      <c r="V3" s="2" t="s">
        <v>16</v>
      </c>
      <c r="W3" s="4" t="s">
        <v>17</v>
      </c>
      <c r="X3" s="5" t="s">
        <v>181</v>
      </c>
      <c r="Y3" s="17" t="s">
        <v>182</v>
      </c>
      <c r="Z3" s="6" t="s">
        <v>183</v>
      </c>
      <c r="AA3" s="7" t="s">
        <v>18</v>
      </c>
      <c r="AB3" s="5" t="s">
        <v>181</v>
      </c>
      <c r="AC3" s="17" t="s">
        <v>182</v>
      </c>
      <c r="AD3" s="6" t="s">
        <v>183</v>
      </c>
      <c r="AE3" s="8" t="s">
        <v>19</v>
      </c>
      <c r="AF3" s="13" t="s">
        <v>181</v>
      </c>
      <c r="AG3" s="14" t="s">
        <v>182</v>
      </c>
      <c r="AH3" s="15" t="s">
        <v>183</v>
      </c>
    </row>
    <row r="4" spans="1:34" x14ac:dyDescent="0.75">
      <c r="A4" s="102"/>
      <c r="B4" s="103">
        <f>COUNTA(B6:B200)</f>
        <v>185</v>
      </c>
      <c r="C4" s="103">
        <f t="shared" ref="C4:Q4" si="0">COUNTIF(C6:C200, "x")</f>
        <v>12</v>
      </c>
      <c r="D4" s="103">
        <f t="shared" si="0"/>
        <v>10</v>
      </c>
      <c r="E4" s="103">
        <f t="shared" si="0"/>
        <v>42</v>
      </c>
      <c r="F4" s="103">
        <f t="shared" si="0"/>
        <v>8</v>
      </c>
      <c r="G4" s="103">
        <f t="shared" si="0"/>
        <v>14</v>
      </c>
      <c r="H4" s="103">
        <f t="shared" si="0"/>
        <v>18</v>
      </c>
      <c r="I4" s="103">
        <f t="shared" si="0"/>
        <v>3</v>
      </c>
      <c r="J4" s="103">
        <f t="shared" si="0"/>
        <v>50</v>
      </c>
      <c r="K4" s="103">
        <f t="shared" si="0"/>
        <v>21</v>
      </c>
      <c r="L4" s="103">
        <f t="shared" si="0"/>
        <v>27</v>
      </c>
      <c r="M4" s="103">
        <f t="shared" si="0"/>
        <v>10</v>
      </c>
      <c r="N4" s="103">
        <f t="shared" si="0"/>
        <v>31</v>
      </c>
      <c r="O4" s="103">
        <f t="shared" si="0"/>
        <v>114</v>
      </c>
      <c r="P4" s="103">
        <f t="shared" si="0"/>
        <v>25</v>
      </c>
      <c r="Q4" s="103">
        <f t="shared" si="0"/>
        <v>10</v>
      </c>
      <c r="R4" s="103">
        <f>COUNTIF(R6:R200, "x")</f>
        <v>36</v>
      </c>
      <c r="S4" s="103">
        <f t="shared" ref="S4:AH4" si="1">COUNTIF(S6:S200, "x")</f>
        <v>117</v>
      </c>
      <c r="T4" s="103">
        <f t="shared" si="1"/>
        <v>21</v>
      </c>
      <c r="U4" s="103">
        <f t="shared" si="1"/>
        <v>91</v>
      </c>
      <c r="V4" s="103">
        <f t="shared" si="1"/>
        <v>47</v>
      </c>
      <c r="W4" s="103">
        <f t="shared" si="1"/>
        <v>123</v>
      </c>
      <c r="X4" s="103">
        <f t="shared" si="1"/>
        <v>95</v>
      </c>
      <c r="Y4" s="103">
        <f t="shared" si="1"/>
        <v>65</v>
      </c>
      <c r="Z4" s="103">
        <f t="shared" si="1"/>
        <v>47</v>
      </c>
      <c r="AA4" s="103">
        <f t="shared" si="1"/>
        <v>52</v>
      </c>
      <c r="AB4" s="103">
        <f t="shared" si="1"/>
        <v>33</v>
      </c>
      <c r="AC4" s="103">
        <f t="shared" si="1"/>
        <v>6</v>
      </c>
      <c r="AD4" s="103">
        <f t="shared" si="1"/>
        <v>43</v>
      </c>
      <c r="AE4" s="103">
        <f t="shared" si="1"/>
        <v>55</v>
      </c>
      <c r="AF4" s="103">
        <f t="shared" si="1"/>
        <v>73</v>
      </c>
      <c r="AG4" s="103">
        <f t="shared" si="1"/>
        <v>40</v>
      </c>
      <c r="AH4" s="103">
        <f t="shared" si="1"/>
        <v>89</v>
      </c>
    </row>
    <row r="5" spans="1:34" x14ac:dyDescent="0.75">
      <c r="A5" s="102"/>
      <c r="B5" s="103"/>
      <c r="C5" s="103">
        <f xml:space="preserve"> 100 * C4/$B4</f>
        <v>6.4864864864864868</v>
      </c>
      <c r="D5" s="103">
        <f t="shared" ref="D5:AH5" si="2" xml:space="preserve"> 100 * D4/$B4</f>
        <v>5.4054054054054053</v>
      </c>
      <c r="E5" s="103">
        <f t="shared" si="2"/>
        <v>22.702702702702702</v>
      </c>
      <c r="F5" s="103">
        <f t="shared" si="2"/>
        <v>4.3243243243243246</v>
      </c>
      <c r="G5" s="103">
        <f t="shared" si="2"/>
        <v>7.5675675675675675</v>
      </c>
      <c r="H5" s="103">
        <f t="shared" si="2"/>
        <v>9.7297297297297298</v>
      </c>
      <c r="I5" s="103">
        <f t="shared" si="2"/>
        <v>1.6216216216216217</v>
      </c>
      <c r="J5" s="103">
        <f t="shared" si="2"/>
        <v>27.027027027027028</v>
      </c>
      <c r="K5" s="103">
        <f t="shared" si="2"/>
        <v>11.351351351351351</v>
      </c>
      <c r="L5" s="103">
        <f t="shared" si="2"/>
        <v>14.594594594594595</v>
      </c>
      <c r="M5" s="103">
        <f t="shared" si="2"/>
        <v>5.4054054054054053</v>
      </c>
      <c r="N5" s="103">
        <f t="shared" si="2"/>
        <v>16.756756756756758</v>
      </c>
      <c r="O5" s="103">
        <f t="shared" si="2"/>
        <v>61.621621621621621</v>
      </c>
      <c r="P5" s="103">
        <f t="shared" si="2"/>
        <v>13.513513513513514</v>
      </c>
      <c r="Q5" s="103">
        <f t="shared" si="2"/>
        <v>5.4054054054054053</v>
      </c>
      <c r="R5" s="103">
        <f t="shared" si="2"/>
        <v>19.45945945945946</v>
      </c>
      <c r="S5" s="103">
        <f t="shared" si="2"/>
        <v>63.243243243243242</v>
      </c>
      <c r="T5" s="103">
        <f t="shared" si="2"/>
        <v>11.351351351351351</v>
      </c>
      <c r="U5" s="103">
        <f t="shared" si="2"/>
        <v>49.189189189189186</v>
      </c>
      <c r="V5" s="103">
        <f t="shared" si="2"/>
        <v>25.405405405405407</v>
      </c>
      <c r="W5" s="103">
        <f t="shared" si="2"/>
        <v>66.486486486486484</v>
      </c>
      <c r="X5" s="103">
        <f t="shared" si="2"/>
        <v>51.351351351351354</v>
      </c>
      <c r="Y5" s="103">
        <f t="shared" si="2"/>
        <v>35.135135135135137</v>
      </c>
      <c r="Z5" s="103">
        <f t="shared" si="2"/>
        <v>25.405405405405407</v>
      </c>
      <c r="AA5" s="103">
        <f t="shared" si="2"/>
        <v>28.108108108108109</v>
      </c>
      <c r="AB5" s="103">
        <f t="shared" si="2"/>
        <v>17.837837837837839</v>
      </c>
      <c r="AC5" s="103">
        <f t="shared" si="2"/>
        <v>3.2432432432432434</v>
      </c>
      <c r="AD5" s="103">
        <f t="shared" si="2"/>
        <v>23.243243243243242</v>
      </c>
      <c r="AE5" s="103">
        <f t="shared" si="2"/>
        <v>29.72972972972973</v>
      </c>
      <c r="AF5" s="103">
        <f t="shared" si="2"/>
        <v>39.45945945945946</v>
      </c>
      <c r="AG5" s="103">
        <f t="shared" si="2"/>
        <v>21.621621621621621</v>
      </c>
      <c r="AH5" s="103">
        <f t="shared" si="2"/>
        <v>48.108108108108105</v>
      </c>
    </row>
    <row r="6" spans="1:34" x14ac:dyDescent="0.75">
      <c r="A6" s="104" t="s">
        <v>20</v>
      </c>
      <c r="B6" s="92" t="s">
        <v>21</v>
      </c>
      <c r="J6" s="105" t="s">
        <v>22</v>
      </c>
      <c r="N6" s="106" t="s">
        <v>22</v>
      </c>
      <c r="O6" s="105"/>
      <c r="R6" s="92" t="s">
        <v>22</v>
      </c>
      <c r="W6" s="11" t="s">
        <v>22</v>
      </c>
      <c r="X6" s="11"/>
      <c r="Y6" s="11" t="s">
        <v>22</v>
      </c>
      <c r="Z6" s="11"/>
      <c r="AA6" s="11"/>
      <c r="AB6" s="11"/>
      <c r="AC6" s="11"/>
      <c r="AD6" s="11"/>
      <c r="AE6" s="11"/>
    </row>
    <row r="7" spans="1:34" x14ac:dyDescent="0.75">
      <c r="A7" s="104" t="s">
        <v>20</v>
      </c>
      <c r="B7" s="92" t="s">
        <v>23</v>
      </c>
      <c r="K7" s="105" t="s">
        <v>22</v>
      </c>
      <c r="N7" s="106"/>
      <c r="O7" s="105"/>
      <c r="P7" s="92" t="s">
        <v>22</v>
      </c>
      <c r="R7" s="92" t="s">
        <v>59</v>
      </c>
      <c r="S7" s="92" t="s">
        <v>22</v>
      </c>
      <c r="U7" s="92" t="s">
        <v>22</v>
      </c>
      <c r="W7" s="92" t="s">
        <v>22</v>
      </c>
      <c r="X7" s="92" t="s">
        <v>22</v>
      </c>
      <c r="Z7" s="92" t="s">
        <v>22</v>
      </c>
      <c r="AE7" s="11"/>
      <c r="AF7" s="92" t="s">
        <v>22</v>
      </c>
      <c r="AH7" s="92" t="s">
        <v>22</v>
      </c>
    </row>
    <row r="8" spans="1:34" x14ac:dyDescent="0.75">
      <c r="A8" s="104" t="s">
        <v>20</v>
      </c>
      <c r="B8" s="92" t="s">
        <v>24</v>
      </c>
      <c r="C8" s="105" t="s">
        <v>22</v>
      </c>
      <c r="J8" s="105" t="s">
        <v>22</v>
      </c>
      <c r="N8" s="106" t="s">
        <v>22</v>
      </c>
      <c r="O8" s="105"/>
      <c r="R8" s="92" t="str">
        <f t="shared" ref="R8" si="3" xml:space="preserve"> IF(OR(F8="x", N8="x"),"x", "")</f>
        <v>x</v>
      </c>
      <c r="W8" s="92" t="s">
        <v>22</v>
      </c>
      <c r="X8" s="92" t="s">
        <v>22</v>
      </c>
      <c r="Y8" s="11" t="str">
        <f xml:space="preserve"> IF(AND($AE8="x", W8="x"), "x","")</f>
        <v>x</v>
      </c>
      <c r="AE8" s="11" t="s">
        <v>22</v>
      </c>
    </row>
    <row r="9" spans="1:34" x14ac:dyDescent="0.75">
      <c r="A9" s="104" t="s">
        <v>20</v>
      </c>
      <c r="B9" s="92" t="s">
        <v>25</v>
      </c>
      <c r="K9" s="105" t="s">
        <v>22</v>
      </c>
      <c r="O9" s="105" t="s">
        <v>22</v>
      </c>
      <c r="R9" s="92" t="s">
        <v>59</v>
      </c>
      <c r="S9" s="92" t="s">
        <v>22</v>
      </c>
      <c r="V9" s="105" t="s">
        <v>22</v>
      </c>
      <c r="Y9" s="11" t="str">
        <f xml:space="preserve"> IF(AND($AE9="x", W9="x"), "x","")</f>
        <v/>
      </c>
      <c r="AE9" s="11"/>
      <c r="AF9" s="92" t="s">
        <v>22</v>
      </c>
    </row>
    <row r="10" spans="1:34" x14ac:dyDescent="0.75">
      <c r="A10" s="104" t="s">
        <v>20</v>
      </c>
      <c r="B10" s="92" t="s">
        <v>26</v>
      </c>
      <c r="K10" s="105" t="s">
        <v>22</v>
      </c>
      <c r="O10" s="105" t="s">
        <v>22</v>
      </c>
      <c r="R10" s="92" t="s">
        <v>59</v>
      </c>
      <c r="S10" s="92" t="s">
        <v>22</v>
      </c>
      <c r="V10" s="107" t="s">
        <v>22</v>
      </c>
      <c r="AE10" s="11"/>
      <c r="AF10" s="92" t="s">
        <v>22</v>
      </c>
      <c r="AH10" s="92" t="s">
        <v>22</v>
      </c>
    </row>
    <row r="11" spans="1:34" x14ac:dyDescent="0.75">
      <c r="A11" s="104" t="s">
        <v>20</v>
      </c>
      <c r="B11" s="92" t="s">
        <v>27</v>
      </c>
      <c r="M11" s="105" t="s">
        <v>22</v>
      </c>
      <c r="O11" s="105" t="s">
        <v>22</v>
      </c>
      <c r="R11" s="92" t="s">
        <v>59</v>
      </c>
      <c r="S11" s="92" t="s">
        <v>22</v>
      </c>
      <c r="V11" s="107" t="s">
        <v>22</v>
      </c>
      <c r="AE11" s="11"/>
      <c r="AF11" s="92" t="s">
        <v>22</v>
      </c>
      <c r="AH11" s="92" t="s">
        <v>22</v>
      </c>
    </row>
    <row r="12" spans="1:34" x14ac:dyDescent="0.75">
      <c r="A12" s="104" t="s">
        <v>28</v>
      </c>
      <c r="B12" s="92" t="s">
        <v>29</v>
      </c>
      <c r="D12" s="105" t="s">
        <v>22</v>
      </c>
      <c r="O12" s="105"/>
      <c r="P12" s="92" t="s">
        <v>22</v>
      </c>
      <c r="R12" s="92" t="s">
        <v>59</v>
      </c>
      <c r="S12" s="92" t="s">
        <v>22</v>
      </c>
      <c r="U12" s="92" t="s">
        <v>22</v>
      </c>
      <c r="W12" s="92" t="s">
        <v>22</v>
      </c>
      <c r="Z12" s="92" t="s">
        <v>22</v>
      </c>
      <c r="AF12" s="92" t="s">
        <v>22</v>
      </c>
      <c r="AG12" s="92" t="s">
        <v>22</v>
      </c>
    </row>
    <row r="13" spans="1:34" x14ac:dyDescent="0.75">
      <c r="A13" s="104" t="s">
        <v>28</v>
      </c>
      <c r="B13" s="92" t="s">
        <v>23</v>
      </c>
      <c r="K13" s="105" t="s">
        <v>22</v>
      </c>
      <c r="N13" s="11"/>
      <c r="O13" s="105" t="s">
        <v>22</v>
      </c>
      <c r="R13" s="92" t="s">
        <v>59</v>
      </c>
      <c r="S13" s="92" t="s">
        <v>22</v>
      </c>
      <c r="U13" s="92" t="s">
        <v>22</v>
      </c>
      <c r="W13" s="92" t="s">
        <v>22</v>
      </c>
      <c r="X13" s="92" t="s">
        <v>22</v>
      </c>
      <c r="Z13" s="92" t="s">
        <v>22</v>
      </c>
      <c r="AA13" s="92" t="s">
        <v>22</v>
      </c>
      <c r="AB13" s="92" t="s">
        <v>22</v>
      </c>
      <c r="AF13" s="92" t="s">
        <v>22</v>
      </c>
      <c r="AH13" s="92" t="s">
        <v>22</v>
      </c>
    </row>
    <row r="14" spans="1:34" x14ac:dyDescent="0.75">
      <c r="A14" s="104" t="s">
        <v>28</v>
      </c>
      <c r="B14" s="92" t="s">
        <v>30</v>
      </c>
      <c r="J14" s="105" t="s">
        <v>22</v>
      </c>
      <c r="N14" s="11"/>
      <c r="O14" s="105"/>
      <c r="P14" s="92" t="s">
        <v>22</v>
      </c>
      <c r="S14" s="92" t="s">
        <v>22</v>
      </c>
      <c r="U14" s="92" t="s">
        <v>22</v>
      </c>
      <c r="W14" s="92" t="s">
        <v>22</v>
      </c>
      <c r="X14" s="92" t="s">
        <v>22</v>
      </c>
      <c r="Y14" s="92" t="s">
        <v>22</v>
      </c>
      <c r="AE14" s="92" t="s">
        <v>22</v>
      </c>
      <c r="AG14" s="92" t="s">
        <v>22</v>
      </c>
    </row>
    <row r="15" spans="1:34" x14ac:dyDescent="0.75">
      <c r="A15" s="104" t="s">
        <v>28</v>
      </c>
      <c r="B15" s="92" t="s">
        <v>31</v>
      </c>
      <c r="M15" s="105" t="s">
        <v>22</v>
      </c>
      <c r="N15" s="106" t="s">
        <v>22</v>
      </c>
      <c r="O15" s="105"/>
      <c r="R15" s="92" t="s">
        <v>22</v>
      </c>
      <c r="T15" s="92" t="s">
        <v>22</v>
      </c>
      <c r="V15" s="92" t="s">
        <v>22</v>
      </c>
    </row>
    <row r="16" spans="1:34" x14ac:dyDescent="0.75">
      <c r="A16" s="104" t="s">
        <v>28</v>
      </c>
      <c r="B16" s="92" t="s">
        <v>32</v>
      </c>
      <c r="D16" s="105" t="s">
        <v>22</v>
      </c>
      <c r="N16" s="106"/>
      <c r="O16" s="105" t="s">
        <v>22</v>
      </c>
      <c r="R16" s="92" t="s">
        <v>59</v>
      </c>
      <c r="S16" s="92" t="s">
        <v>22</v>
      </c>
      <c r="V16" s="92" t="s">
        <v>22</v>
      </c>
      <c r="AF16" s="92" t="s">
        <v>22</v>
      </c>
    </row>
    <row r="17" spans="1:34" x14ac:dyDescent="0.75">
      <c r="A17" s="104" t="s">
        <v>28</v>
      </c>
      <c r="B17" s="92" t="s">
        <v>33</v>
      </c>
      <c r="D17" s="105" t="s">
        <v>22</v>
      </c>
      <c r="G17" s="105" t="s">
        <v>22</v>
      </c>
      <c r="N17" s="106"/>
      <c r="O17" s="105" t="s">
        <v>22</v>
      </c>
      <c r="R17" s="92" t="s">
        <v>59</v>
      </c>
      <c r="S17" s="92" t="s">
        <v>22</v>
      </c>
      <c r="U17" s="92" t="s">
        <v>22</v>
      </c>
      <c r="AA17" s="92" t="s">
        <v>22</v>
      </c>
      <c r="AD17" s="92" t="s">
        <v>22</v>
      </c>
      <c r="AH17" s="92" t="s">
        <v>22</v>
      </c>
    </row>
    <row r="18" spans="1:34" x14ac:dyDescent="0.75">
      <c r="A18" s="104" t="s">
        <v>28</v>
      </c>
      <c r="B18" s="92" t="s">
        <v>34</v>
      </c>
      <c r="G18" s="105" t="s">
        <v>22</v>
      </c>
      <c r="N18" s="106"/>
      <c r="O18" s="105" t="s">
        <v>22</v>
      </c>
      <c r="R18" s="92" t="s">
        <v>59</v>
      </c>
      <c r="S18" s="92" t="s">
        <v>22</v>
      </c>
      <c r="U18" s="92" t="s">
        <v>22</v>
      </c>
      <c r="AA18" s="92" t="s">
        <v>22</v>
      </c>
      <c r="AD18" s="92" t="s">
        <v>22</v>
      </c>
      <c r="AH18" s="92" t="s">
        <v>22</v>
      </c>
    </row>
    <row r="19" spans="1:34" x14ac:dyDescent="0.75">
      <c r="A19" s="104" t="s">
        <v>28</v>
      </c>
      <c r="B19" s="92" t="s">
        <v>35</v>
      </c>
      <c r="C19" s="105" t="s">
        <v>22</v>
      </c>
      <c r="N19" s="106"/>
      <c r="O19" s="105" t="s">
        <v>22</v>
      </c>
      <c r="R19" s="92" t="s">
        <v>59</v>
      </c>
      <c r="S19" s="92" t="s">
        <v>22</v>
      </c>
      <c r="U19" s="92" t="s">
        <v>22</v>
      </c>
      <c r="W19" s="92" t="s">
        <v>22</v>
      </c>
      <c r="X19" s="92" t="s">
        <v>22</v>
      </c>
      <c r="Y19" s="92" t="s">
        <v>22</v>
      </c>
      <c r="AA19" s="92" t="s">
        <v>22</v>
      </c>
      <c r="AD19" s="92" t="s">
        <v>22</v>
      </c>
      <c r="AH19" s="92" t="s">
        <v>22</v>
      </c>
    </row>
    <row r="20" spans="1:34" x14ac:dyDescent="0.75">
      <c r="A20" s="104" t="s">
        <v>28</v>
      </c>
      <c r="B20" s="92" t="s">
        <v>36</v>
      </c>
      <c r="K20" s="105" t="s">
        <v>22</v>
      </c>
      <c r="N20" s="106"/>
      <c r="O20" s="105" t="s">
        <v>22</v>
      </c>
      <c r="R20" s="92" t="s">
        <v>59</v>
      </c>
      <c r="S20" s="92" t="s">
        <v>22</v>
      </c>
      <c r="U20" s="92" t="s">
        <v>22</v>
      </c>
      <c r="W20" s="92" t="s">
        <v>22</v>
      </c>
      <c r="Y20" s="92" t="s">
        <v>22</v>
      </c>
      <c r="AA20" s="92" t="s">
        <v>22</v>
      </c>
      <c r="AD20" s="92" t="s">
        <v>22</v>
      </c>
      <c r="AE20" s="92" t="s">
        <v>22</v>
      </c>
      <c r="AH20" s="92" t="s">
        <v>22</v>
      </c>
    </row>
    <row r="21" spans="1:34" x14ac:dyDescent="0.75">
      <c r="A21" s="104" t="s">
        <v>28</v>
      </c>
      <c r="B21" s="92" t="s">
        <v>200</v>
      </c>
      <c r="C21" s="105" t="s">
        <v>22</v>
      </c>
      <c r="M21" s="105" t="s">
        <v>22</v>
      </c>
      <c r="O21" s="105" t="s">
        <v>22</v>
      </c>
      <c r="P21" s="105"/>
      <c r="R21" s="106"/>
      <c r="S21" s="92" t="s">
        <v>22</v>
      </c>
      <c r="V21" s="92" t="s">
        <v>22</v>
      </c>
      <c r="AA21" s="92" t="s">
        <v>22</v>
      </c>
      <c r="AD21" s="92" t="s">
        <v>22</v>
      </c>
      <c r="AH21" s="92" t="s">
        <v>22</v>
      </c>
    </row>
    <row r="22" spans="1:34" x14ac:dyDescent="0.75">
      <c r="A22" s="104" t="s">
        <v>28</v>
      </c>
      <c r="B22" s="92" t="s">
        <v>37</v>
      </c>
      <c r="D22" s="105" t="s">
        <v>22</v>
      </c>
      <c r="G22" s="105" t="s">
        <v>22</v>
      </c>
      <c r="N22" s="106"/>
      <c r="O22" s="92" t="s">
        <v>22</v>
      </c>
      <c r="R22" s="92" t="s">
        <v>59</v>
      </c>
      <c r="S22" s="92" t="s">
        <v>22</v>
      </c>
      <c r="U22" s="92" t="s">
        <v>22</v>
      </c>
      <c r="AA22" s="92" t="s">
        <v>22</v>
      </c>
      <c r="AD22" s="92" t="s">
        <v>22</v>
      </c>
      <c r="AG22" s="92" t="s">
        <v>22</v>
      </c>
      <c r="AH22" s="92" t="s">
        <v>22</v>
      </c>
    </row>
    <row r="23" spans="1:34" x14ac:dyDescent="0.75">
      <c r="A23" s="104" t="s">
        <v>28</v>
      </c>
      <c r="B23" s="92" t="s">
        <v>38</v>
      </c>
      <c r="G23" s="105" t="s">
        <v>22</v>
      </c>
      <c r="O23" s="92" t="s">
        <v>22</v>
      </c>
      <c r="R23" s="92" t="s">
        <v>59</v>
      </c>
      <c r="S23" s="92" t="s">
        <v>22</v>
      </c>
      <c r="U23" s="92" t="s">
        <v>22</v>
      </c>
      <c r="AA23" s="92" t="s">
        <v>22</v>
      </c>
      <c r="AB23" s="92" t="s">
        <v>22</v>
      </c>
      <c r="AD23" s="92" t="s">
        <v>22</v>
      </c>
      <c r="AG23" s="92" t="s">
        <v>22</v>
      </c>
      <c r="AH23" s="92" t="s">
        <v>22</v>
      </c>
    </row>
    <row r="24" spans="1:34" x14ac:dyDescent="0.75">
      <c r="A24" s="104" t="s">
        <v>28</v>
      </c>
      <c r="B24" s="92" t="s">
        <v>39</v>
      </c>
      <c r="C24" s="105" t="s">
        <v>22</v>
      </c>
      <c r="D24" s="105" t="s">
        <v>22</v>
      </c>
      <c r="G24" s="105" t="s">
        <v>22</v>
      </c>
      <c r="O24" s="92" t="s">
        <v>22</v>
      </c>
      <c r="R24" s="92" t="s">
        <v>59</v>
      </c>
      <c r="S24" s="92" t="s">
        <v>22</v>
      </c>
      <c r="V24" s="92" t="s">
        <v>22</v>
      </c>
      <c r="AG24" s="92" t="s">
        <v>22</v>
      </c>
      <c r="AH24" s="92" t="s">
        <v>22</v>
      </c>
    </row>
    <row r="25" spans="1:34" x14ac:dyDescent="0.75">
      <c r="A25" s="104" t="s">
        <v>28</v>
      </c>
      <c r="B25" s="92" t="s">
        <v>40</v>
      </c>
      <c r="G25" s="105" t="s">
        <v>22</v>
      </c>
      <c r="O25" s="92" t="s">
        <v>22</v>
      </c>
      <c r="R25" s="92" t="s">
        <v>59</v>
      </c>
      <c r="S25" s="92" t="s">
        <v>22</v>
      </c>
      <c r="U25" s="92" t="s">
        <v>22</v>
      </c>
      <c r="AA25" s="92" t="s">
        <v>22</v>
      </c>
      <c r="AB25" s="92" t="s">
        <v>22</v>
      </c>
      <c r="AD25" s="92" t="s">
        <v>22</v>
      </c>
      <c r="AF25" s="92" t="s">
        <v>22</v>
      </c>
      <c r="AG25" s="92" t="s">
        <v>22</v>
      </c>
      <c r="AH25" s="92" t="s">
        <v>22</v>
      </c>
    </row>
    <row r="26" spans="1:34" x14ac:dyDescent="0.75">
      <c r="A26" s="104" t="s">
        <v>28</v>
      </c>
      <c r="B26" s="92" t="s">
        <v>41</v>
      </c>
      <c r="G26" s="105" t="s">
        <v>22</v>
      </c>
      <c r="O26" s="92" t="s">
        <v>22</v>
      </c>
      <c r="R26" s="92" t="s">
        <v>59</v>
      </c>
      <c r="S26" s="92" t="s">
        <v>22</v>
      </c>
      <c r="V26" s="92" t="s">
        <v>22</v>
      </c>
      <c r="W26" s="92" t="s">
        <v>22</v>
      </c>
      <c r="X26" s="92" t="s">
        <v>22</v>
      </c>
      <c r="Y26" s="92" t="s">
        <v>22</v>
      </c>
      <c r="AE26" s="92" t="s">
        <v>22</v>
      </c>
      <c r="AF26" s="92" t="s">
        <v>22</v>
      </c>
      <c r="AG26" s="92" t="s">
        <v>22</v>
      </c>
      <c r="AH26" s="92" t="s">
        <v>22</v>
      </c>
    </row>
    <row r="27" spans="1:34" x14ac:dyDescent="0.75">
      <c r="A27" s="104" t="s">
        <v>28</v>
      </c>
      <c r="B27" s="92" t="s">
        <v>42</v>
      </c>
      <c r="J27" s="105" t="s">
        <v>22</v>
      </c>
      <c r="N27" s="92" t="s">
        <v>22</v>
      </c>
      <c r="R27" s="92" t="s">
        <v>22</v>
      </c>
      <c r="W27" s="92" t="s">
        <v>22</v>
      </c>
      <c r="X27" s="92" t="s">
        <v>22</v>
      </c>
    </row>
    <row r="28" spans="1:34" x14ac:dyDescent="0.75">
      <c r="A28" s="104" t="s">
        <v>28</v>
      </c>
      <c r="B28" s="92" t="s">
        <v>43</v>
      </c>
      <c r="C28" s="105" t="s">
        <v>22</v>
      </c>
      <c r="G28" s="105" t="s">
        <v>22</v>
      </c>
      <c r="O28" s="92" t="s">
        <v>22</v>
      </c>
      <c r="R28" s="92" t="s">
        <v>59</v>
      </c>
      <c r="S28" s="92" t="s">
        <v>22</v>
      </c>
      <c r="V28" s="92" t="s">
        <v>22</v>
      </c>
      <c r="AF28" s="92" t="s">
        <v>22</v>
      </c>
    </row>
    <row r="29" spans="1:34" x14ac:dyDescent="0.75">
      <c r="A29" s="104" t="s">
        <v>28</v>
      </c>
      <c r="B29" s="92" t="s">
        <v>202</v>
      </c>
      <c r="G29" s="105" t="s">
        <v>22</v>
      </c>
      <c r="O29" s="105"/>
      <c r="P29" s="105"/>
      <c r="R29" s="92" t="s">
        <v>22</v>
      </c>
      <c r="V29" s="92" t="e">
        <f xml:space="preserve"> IF(OR(J29="x",#REF!= "x"),"x", "")</f>
        <v>#REF!</v>
      </c>
      <c r="W29" s="92" t="s">
        <v>22</v>
      </c>
      <c r="X29" s="92" t="s">
        <v>22</v>
      </c>
      <c r="AA29" s="92" t="s">
        <v>22</v>
      </c>
      <c r="AB29" s="92" t="s">
        <v>22</v>
      </c>
      <c r="AD29" s="92" t="s">
        <v>22</v>
      </c>
    </row>
    <row r="30" spans="1:34" x14ac:dyDescent="0.75">
      <c r="A30" s="104" t="s">
        <v>28</v>
      </c>
      <c r="B30" s="92" t="s">
        <v>44</v>
      </c>
      <c r="C30" s="105" t="s">
        <v>22</v>
      </c>
      <c r="D30" s="105" t="s">
        <v>22</v>
      </c>
      <c r="G30" s="105" t="s">
        <v>22</v>
      </c>
      <c r="O30" s="92" t="s">
        <v>22</v>
      </c>
      <c r="R30" s="92" t="s">
        <v>59</v>
      </c>
      <c r="S30" s="92" t="s">
        <v>22</v>
      </c>
      <c r="U30" s="92" t="s">
        <v>22</v>
      </c>
      <c r="AA30" s="92" t="s">
        <v>22</v>
      </c>
      <c r="AD30" s="92" t="s">
        <v>22</v>
      </c>
      <c r="AF30" s="92" t="s">
        <v>22</v>
      </c>
      <c r="AH30" s="92" t="s">
        <v>22</v>
      </c>
    </row>
    <row r="31" spans="1:34" x14ac:dyDescent="0.75">
      <c r="A31" s="104" t="s">
        <v>28</v>
      </c>
      <c r="B31" s="92" t="s">
        <v>45</v>
      </c>
      <c r="G31" s="105" t="s">
        <v>22</v>
      </c>
      <c r="O31" s="92" t="s">
        <v>22</v>
      </c>
      <c r="R31" s="92" t="s">
        <v>59</v>
      </c>
      <c r="S31" s="92" t="s">
        <v>22</v>
      </c>
      <c r="U31" s="92" t="s">
        <v>22</v>
      </c>
      <c r="W31" s="92" t="s">
        <v>22</v>
      </c>
      <c r="X31" s="92" t="s">
        <v>22</v>
      </c>
      <c r="AA31" s="92" t="s">
        <v>22</v>
      </c>
      <c r="AD31" s="92" t="s">
        <v>22</v>
      </c>
      <c r="AF31" s="92" t="s">
        <v>22</v>
      </c>
      <c r="AH31" s="92" t="s">
        <v>22</v>
      </c>
    </row>
    <row r="32" spans="1:34" x14ac:dyDescent="0.75">
      <c r="A32" s="104" t="s">
        <v>28</v>
      </c>
      <c r="B32" s="92" t="s">
        <v>46</v>
      </c>
      <c r="G32" s="105" t="s">
        <v>22</v>
      </c>
      <c r="O32" s="92" t="s">
        <v>22</v>
      </c>
      <c r="R32" s="92" t="s">
        <v>59</v>
      </c>
      <c r="S32" s="92" t="s">
        <v>22</v>
      </c>
      <c r="U32" s="92" t="s">
        <v>22</v>
      </c>
      <c r="W32" s="92" t="s">
        <v>22</v>
      </c>
      <c r="X32" s="92" t="s">
        <v>22</v>
      </c>
      <c r="AA32" s="92" t="s">
        <v>22</v>
      </c>
      <c r="AD32" s="92" t="s">
        <v>22</v>
      </c>
      <c r="AF32" s="92" t="s">
        <v>22</v>
      </c>
      <c r="AH32" s="92" t="s">
        <v>22</v>
      </c>
    </row>
    <row r="33" spans="1:34" x14ac:dyDescent="0.75">
      <c r="A33" s="104" t="s">
        <v>47</v>
      </c>
      <c r="B33" s="92" t="s">
        <v>21</v>
      </c>
      <c r="J33" s="105" t="s">
        <v>22</v>
      </c>
      <c r="N33" s="11" t="s">
        <v>22</v>
      </c>
      <c r="O33" s="105"/>
      <c r="R33" s="92" t="s">
        <v>22</v>
      </c>
      <c r="W33" s="92" t="s">
        <v>22</v>
      </c>
      <c r="Y33" s="92" t="s">
        <v>22</v>
      </c>
    </row>
    <row r="34" spans="1:34" x14ac:dyDescent="0.75">
      <c r="A34" s="104" t="s">
        <v>47</v>
      </c>
      <c r="B34" s="92" t="s">
        <v>23</v>
      </c>
      <c r="K34" s="105" t="s">
        <v>22</v>
      </c>
      <c r="N34" s="11"/>
      <c r="O34" s="105"/>
      <c r="P34" s="92" t="s">
        <v>22</v>
      </c>
      <c r="R34" s="92" t="s">
        <v>59</v>
      </c>
      <c r="S34" s="92" t="s">
        <v>22</v>
      </c>
      <c r="U34" s="92" t="s">
        <v>22</v>
      </c>
      <c r="W34" s="92" t="s">
        <v>22</v>
      </c>
      <c r="X34" s="92" t="s">
        <v>22</v>
      </c>
      <c r="Z34" s="92" t="s">
        <v>22</v>
      </c>
      <c r="AF34" s="92" t="s">
        <v>22</v>
      </c>
      <c r="AH34" s="92" t="s">
        <v>22</v>
      </c>
    </row>
    <row r="35" spans="1:34" x14ac:dyDescent="0.75">
      <c r="A35" s="104" t="s">
        <v>47</v>
      </c>
      <c r="B35" s="92" t="s">
        <v>48</v>
      </c>
      <c r="J35" s="105" t="s">
        <v>22</v>
      </c>
      <c r="N35" s="11" t="s">
        <v>22</v>
      </c>
      <c r="O35" s="105"/>
      <c r="R35" s="92" t="s">
        <v>22</v>
      </c>
      <c r="W35" s="92" t="s">
        <v>22</v>
      </c>
      <c r="Z35" s="92" t="s">
        <v>22</v>
      </c>
    </row>
    <row r="36" spans="1:34" x14ac:dyDescent="0.75">
      <c r="A36" s="104" t="s">
        <v>47</v>
      </c>
      <c r="B36" s="92" t="s">
        <v>49</v>
      </c>
      <c r="I36" s="105" t="s">
        <v>22</v>
      </c>
      <c r="N36" s="11"/>
      <c r="O36" s="105" t="s">
        <v>22</v>
      </c>
      <c r="R36" s="92" t="s">
        <v>59</v>
      </c>
      <c r="S36" s="92" t="s">
        <v>22</v>
      </c>
      <c r="V36" s="92" t="s">
        <v>22</v>
      </c>
      <c r="W36" s="92" t="s">
        <v>22</v>
      </c>
      <c r="Z36" s="92" t="s">
        <v>22</v>
      </c>
      <c r="AF36" s="92" t="s">
        <v>22</v>
      </c>
    </row>
    <row r="37" spans="1:34" x14ac:dyDescent="0.75">
      <c r="A37" s="104" t="s">
        <v>47</v>
      </c>
      <c r="B37" s="92" t="s">
        <v>50</v>
      </c>
      <c r="K37" s="105" t="s">
        <v>22</v>
      </c>
      <c r="N37" s="11"/>
      <c r="O37" s="105" t="s">
        <v>22</v>
      </c>
      <c r="R37" s="92" t="s">
        <v>59</v>
      </c>
      <c r="S37" s="92" t="s">
        <v>22</v>
      </c>
      <c r="U37" s="92" t="s">
        <v>22</v>
      </c>
      <c r="AA37" s="92" t="s">
        <v>22</v>
      </c>
      <c r="AD37" s="92" t="s">
        <v>22</v>
      </c>
      <c r="AF37" s="92" t="s">
        <v>22</v>
      </c>
      <c r="AG37" s="92" t="s">
        <v>22</v>
      </c>
      <c r="AH37" s="92" t="s">
        <v>22</v>
      </c>
    </row>
    <row r="38" spans="1:34" x14ac:dyDescent="0.75">
      <c r="A38" s="104" t="s">
        <v>47</v>
      </c>
      <c r="B38" s="92" t="s">
        <v>205</v>
      </c>
      <c r="E38" s="105" t="s">
        <v>22</v>
      </c>
      <c r="O38" s="105"/>
      <c r="P38" s="92" t="s">
        <v>22</v>
      </c>
      <c r="R38" s="11"/>
      <c r="S38" s="105" t="s">
        <v>22</v>
      </c>
      <c r="U38" s="92" t="s">
        <v>22</v>
      </c>
      <c r="W38" s="92" t="s">
        <v>22</v>
      </c>
      <c r="Y38" s="11" t="str">
        <f xml:space="preserve"> IF(AND($AE38="x", W38="x"), "x","")</f>
        <v>x</v>
      </c>
      <c r="Z38" s="92" t="s">
        <v>22</v>
      </c>
      <c r="AE38" s="92" t="s">
        <v>22</v>
      </c>
      <c r="AF38" s="92" t="s">
        <v>22</v>
      </c>
      <c r="AG38" s="92" t="s">
        <v>22</v>
      </c>
      <c r="AH38" s="92" t="s">
        <v>22</v>
      </c>
    </row>
    <row r="39" spans="1:34" x14ac:dyDescent="0.75">
      <c r="A39" s="104" t="s">
        <v>47</v>
      </c>
      <c r="B39" s="92" t="s">
        <v>208</v>
      </c>
      <c r="E39" s="105" t="s">
        <v>22</v>
      </c>
      <c r="O39" s="105"/>
      <c r="P39" s="92" t="s">
        <v>22</v>
      </c>
      <c r="R39" s="11"/>
      <c r="S39" s="105" t="s">
        <v>22</v>
      </c>
      <c r="U39" s="92" t="s">
        <v>22</v>
      </c>
      <c r="W39" s="92" t="s">
        <v>22</v>
      </c>
      <c r="Y39" s="11" t="str">
        <f xml:space="preserve"> IF(AND($AE39="x", W39="x"), "x","")</f>
        <v>x</v>
      </c>
      <c r="Z39" s="92" t="s">
        <v>22</v>
      </c>
      <c r="AE39" s="92" t="s">
        <v>22</v>
      </c>
      <c r="AF39" s="92" t="s">
        <v>22</v>
      </c>
      <c r="AG39" s="92" t="s">
        <v>22</v>
      </c>
      <c r="AH39" s="92" t="s">
        <v>22</v>
      </c>
    </row>
    <row r="40" spans="1:34" x14ac:dyDescent="0.75">
      <c r="A40" s="104" t="s">
        <v>47</v>
      </c>
      <c r="B40" s="92" t="s">
        <v>210</v>
      </c>
      <c r="C40" s="105" t="s">
        <v>22</v>
      </c>
      <c r="E40" s="105" t="s">
        <v>22</v>
      </c>
      <c r="O40" s="105"/>
      <c r="P40" s="92" t="s">
        <v>22</v>
      </c>
      <c r="R40" s="11"/>
      <c r="S40" s="105" t="s">
        <v>22</v>
      </c>
      <c r="U40" s="92" t="s">
        <v>22</v>
      </c>
      <c r="W40" s="92" t="s">
        <v>22</v>
      </c>
      <c r="Y40" s="11" t="str">
        <f xml:space="preserve"> IF(AND($AE40="x", W40="x"), "x","")</f>
        <v>x</v>
      </c>
      <c r="Z40" s="92" t="s">
        <v>22</v>
      </c>
      <c r="AE40" s="92" t="s">
        <v>22</v>
      </c>
      <c r="AF40" s="92" t="s">
        <v>22</v>
      </c>
      <c r="AG40" s="92" t="s">
        <v>22</v>
      </c>
      <c r="AH40" s="92" t="s">
        <v>22</v>
      </c>
    </row>
    <row r="41" spans="1:34" x14ac:dyDescent="0.75">
      <c r="A41" s="104" t="s">
        <v>47</v>
      </c>
      <c r="B41" s="92" t="s">
        <v>213</v>
      </c>
      <c r="E41" s="105" t="s">
        <v>22</v>
      </c>
      <c r="O41" s="105"/>
      <c r="P41" s="92" t="s">
        <v>22</v>
      </c>
      <c r="R41" s="11"/>
      <c r="S41" s="105" t="s">
        <v>22</v>
      </c>
      <c r="U41" s="92" t="s">
        <v>22</v>
      </c>
      <c r="V41" s="92" t="e">
        <f xml:space="preserve"> IF(OR(J41="x",#REF!= "x"),"x", "")</f>
        <v>#REF!</v>
      </c>
      <c r="W41" s="92" t="s">
        <v>22</v>
      </c>
      <c r="X41" s="92" t="s">
        <v>22</v>
      </c>
      <c r="Y41" s="11" t="str">
        <f xml:space="preserve"> IF(AND($AE41="x", W41="x"), "x","")</f>
        <v>x</v>
      </c>
      <c r="Z41" s="92" t="s">
        <v>22</v>
      </c>
      <c r="AE41" s="92" t="s">
        <v>22</v>
      </c>
      <c r="AF41" s="92" t="s">
        <v>22</v>
      </c>
      <c r="AG41" s="92" t="s">
        <v>22</v>
      </c>
      <c r="AH41" s="92" t="s">
        <v>22</v>
      </c>
    </row>
    <row r="42" spans="1:34" x14ac:dyDescent="0.75">
      <c r="A42" s="104" t="s">
        <v>47</v>
      </c>
      <c r="B42" s="92" t="s">
        <v>215</v>
      </c>
      <c r="C42" s="105" t="s">
        <v>22</v>
      </c>
      <c r="E42" s="105" t="s">
        <v>22</v>
      </c>
      <c r="K42" s="105" t="s">
        <v>22</v>
      </c>
      <c r="O42" s="105"/>
      <c r="P42" s="105" t="s">
        <v>22</v>
      </c>
      <c r="R42" s="11"/>
      <c r="S42" s="105" t="s">
        <v>22</v>
      </c>
      <c r="U42" s="92" t="s">
        <v>22</v>
      </c>
      <c r="V42" s="92" t="e">
        <f xml:space="preserve"> IF(OR(J42="x",#REF!= "x"),"x", "")</f>
        <v>#REF!</v>
      </c>
      <c r="W42" s="92" t="s">
        <v>22</v>
      </c>
      <c r="X42" s="92" t="s">
        <v>22</v>
      </c>
      <c r="Y42" s="11" t="str">
        <f xml:space="preserve"> IF(AND($AE42="x", W42="x"), "x","")</f>
        <v/>
      </c>
      <c r="Z42" s="92" t="s">
        <v>22</v>
      </c>
      <c r="AA42" s="92" t="s">
        <v>22</v>
      </c>
      <c r="AD42" s="92" t="s">
        <v>22</v>
      </c>
      <c r="AF42" s="92" t="s">
        <v>22</v>
      </c>
      <c r="AH42" s="92" t="s">
        <v>22</v>
      </c>
    </row>
    <row r="43" spans="1:34" x14ac:dyDescent="0.75">
      <c r="A43" s="104" t="s">
        <v>47</v>
      </c>
      <c r="B43" s="92" t="s">
        <v>219</v>
      </c>
      <c r="E43" s="105" t="s">
        <v>22</v>
      </c>
      <c r="O43" s="105" t="s">
        <v>22</v>
      </c>
      <c r="P43" s="105"/>
      <c r="R43" s="11"/>
      <c r="S43" s="92" t="s">
        <v>22</v>
      </c>
      <c r="U43" s="92" t="s">
        <v>22</v>
      </c>
      <c r="V43" s="92" t="e">
        <f xml:space="preserve"> IF(OR(J43="x",#REF!= "x"),"x", "")</f>
        <v>#REF!</v>
      </c>
      <c r="W43" s="92" t="s">
        <v>22</v>
      </c>
      <c r="Y43" s="92" t="s">
        <v>22</v>
      </c>
      <c r="AE43" s="92" t="s">
        <v>22</v>
      </c>
      <c r="AF43" s="92" t="s">
        <v>22</v>
      </c>
      <c r="AG43" s="92" t="s">
        <v>22</v>
      </c>
      <c r="AH43" s="92" t="s">
        <v>22</v>
      </c>
    </row>
    <row r="44" spans="1:34" x14ac:dyDescent="0.75">
      <c r="A44" s="104" t="s">
        <v>47</v>
      </c>
      <c r="B44" s="92" t="s">
        <v>51</v>
      </c>
      <c r="E44" s="105" t="s">
        <v>22</v>
      </c>
      <c r="F44" s="105" t="s">
        <v>22</v>
      </c>
      <c r="N44" s="11"/>
      <c r="O44" s="92" t="s">
        <v>22</v>
      </c>
      <c r="R44" s="92" t="s">
        <v>59</v>
      </c>
      <c r="S44" s="92" t="s">
        <v>22</v>
      </c>
      <c r="U44" s="92" t="s">
        <v>22</v>
      </c>
      <c r="W44" s="92" t="s">
        <v>22</v>
      </c>
      <c r="X44" s="92" t="s">
        <v>22</v>
      </c>
      <c r="Y44" s="92" t="s">
        <v>22</v>
      </c>
      <c r="AE44" s="92" t="s">
        <v>22</v>
      </c>
      <c r="AG44" s="92" t="s">
        <v>22</v>
      </c>
    </row>
    <row r="45" spans="1:34" x14ac:dyDescent="0.75">
      <c r="A45" s="104" t="s">
        <v>52</v>
      </c>
      <c r="B45" s="106" t="s">
        <v>53</v>
      </c>
      <c r="E45" s="105" t="s">
        <v>22</v>
      </c>
      <c r="N45" s="11"/>
      <c r="O45" s="105"/>
      <c r="Q45" s="92" t="s">
        <v>22</v>
      </c>
      <c r="R45" s="92" t="s">
        <v>59</v>
      </c>
      <c r="S45" s="106"/>
      <c r="T45" s="106"/>
      <c r="W45" s="106" t="s">
        <v>22</v>
      </c>
      <c r="X45" s="106" t="s">
        <v>22</v>
      </c>
      <c r="Y45" s="106"/>
      <c r="Z45" s="106"/>
      <c r="AA45" s="106"/>
      <c r="AB45" s="106"/>
      <c r="AC45" s="106"/>
      <c r="AD45" s="106"/>
      <c r="AE45" s="106"/>
    </row>
    <row r="46" spans="1:34" x14ac:dyDescent="0.75">
      <c r="A46" s="104" t="s">
        <v>52</v>
      </c>
      <c r="B46" s="106" t="s">
        <v>54</v>
      </c>
      <c r="E46" s="105" t="s">
        <v>22</v>
      </c>
      <c r="N46" s="11"/>
      <c r="O46" s="105"/>
      <c r="P46" s="106"/>
      <c r="Q46" s="106" t="s">
        <v>22</v>
      </c>
      <c r="R46" s="92" t="s">
        <v>59</v>
      </c>
      <c r="S46" s="106"/>
      <c r="T46" s="106"/>
      <c r="U46" s="106"/>
      <c r="V46" s="106"/>
      <c r="W46" s="106" t="s">
        <v>22</v>
      </c>
      <c r="X46" s="106"/>
      <c r="Y46" s="106"/>
      <c r="Z46" s="106" t="s">
        <v>22</v>
      </c>
      <c r="AA46" s="106"/>
      <c r="AB46" s="106"/>
      <c r="AC46" s="106"/>
      <c r="AD46" s="106"/>
      <c r="AE46" s="106"/>
    </row>
    <row r="47" spans="1:34" x14ac:dyDescent="0.75">
      <c r="A47" s="104" t="s">
        <v>52</v>
      </c>
      <c r="B47" s="106" t="s">
        <v>55</v>
      </c>
      <c r="E47" s="105" t="s">
        <v>22</v>
      </c>
      <c r="N47" s="11"/>
      <c r="O47" s="105"/>
      <c r="Q47" s="92" t="s">
        <v>22</v>
      </c>
      <c r="R47" s="92" t="s">
        <v>59</v>
      </c>
      <c r="S47" s="106"/>
      <c r="T47" s="106"/>
      <c r="W47" s="106" t="s">
        <v>22</v>
      </c>
      <c r="X47" s="106" t="s">
        <v>22</v>
      </c>
      <c r="Y47" s="106"/>
      <c r="Z47" s="106"/>
      <c r="AA47" s="106"/>
      <c r="AB47" s="106"/>
      <c r="AC47" s="106"/>
      <c r="AD47" s="106"/>
      <c r="AE47" s="106"/>
    </row>
    <row r="48" spans="1:34" x14ac:dyDescent="0.75">
      <c r="A48" s="104" t="s">
        <v>52</v>
      </c>
      <c r="B48" s="106" t="s">
        <v>56</v>
      </c>
      <c r="E48" s="105" t="s">
        <v>22</v>
      </c>
      <c r="N48" s="11"/>
      <c r="O48" s="105" t="s">
        <v>22</v>
      </c>
      <c r="R48" s="92" t="s">
        <v>59</v>
      </c>
      <c r="S48" s="106" t="s">
        <v>22</v>
      </c>
      <c r="T48" s="106"/>
      <c r="U48" s="92" t="s">
        <v>22</v>
      </c>
      <c r="W48" s="106" t="s">
        <v>22</v>
      </c>
      <c r="X48" s="106" t="s">
        <v>22</v>
      </c>
      <c r="Y48" s="106"/>
      <c r="Z48" s="106"/>
      <c r="AA48" s="106"/>
      <c r="AB48" s="106"/>
      <c r="AC48" s="106"/>
      <c r="AD48" s="106"/>
      <c r="AE48" s="106"/>
      <c r="AH48" s="92" t="s">
        <v>22</v>
      </c>
    </row>
    <row r="49" spans="1:34" x14ac:dyDescent="0.75">
      <c r="A49" s="104" t="s">
        <v>52</v>
      </c>
      <c r="B49" s="106" t="s">
        <v>23</v>
      </c>
      <c r="K49" s="105" t="s">
        <v>22</v>
      </c>
      <c r="N49" s="11"/>
      <c r="O49" s="105" t="s">
        <v>22</v>
      </c>
      <c r="R49" s="92" t="s">
        <v>59</v>
      </c>
      <c r="S49" s="106" t="s">
        <v>22</v>
      </c>
      <c r="T49" s="106"/>
      <c r="U49" s="92" t="s">
        <v>22</v>
      </c>
      <c r="W49" s="106" t="s">
        <v>22</v>
      </c>
      <c r="X49" s="106" t="s">
        <v>22</v>
      </c>
      <c r="Y49" s="106"/>
      <c r="Z49" s="106" t="s">
        <v>22</v>
      </c>
      <c r="AA49" s="106" t="s">
        <v>22</v>
      </c>
      <c r="AB49" s="106" t="s">
        <v>22</v>
      </c>
      <c r="AC49" s="106"/>
      <c r="AD49" s="106"/>
      <c r="AE49" s="106"/>
      <c r="AF49" s="92" t="s">
        <v>22</v>
      </c>
      <c r="AH49" s="92" t="s">
        <v>22</v>
      </c>
    </row>
    <row r="50" spans="1:34" x14ac:dyDescent="0.75">
      <c r="A50" s="104" t="s">
        <v>52</v>
      </c>
      <c r="B50" s="106" t="s">
        <v>49</v>
      </c>
      <c r="I50" s="105" t="s">
        <v>22</v>
      </c>
      <c r="N50" s="11"/>
      <c r="O50" s="105" t="s">
        <v>22</v>
      </c>
      <c r="R50" s="92" t="s">
        <v>59</v>
      </c>
      <c r="S50" s="106" t="s">
        <v>22</v>
      </c>
      <c r="T50" s="106"/>
      <c r="V50" s="92" t="s">
        <v>22</v>
      </c>
      <c r="W50" s="106" t="s">
        <v>22</v>
      </c>
      <c r="X50" s="106"/>
      <c r="Y50" s="106"/>
      <c r="Z50" s="106" t="s">
        <v>22</v>
      </c>
      <c r="AA50" s="106"/>
      <c r="AB50" s="106"/>
      <c r="AC50" s="106"/>
      <c r="AD50" s="106"/>
      <c r="AE50" s="106"/>
      <c r="AF50" s="92" t="s">
        <v>22</v>
      </c>
    </row>
    <row r="51" spans="1:34" x14ac:dyDescent="0.75">
      <c r="A51" s="104" t="s">
        <v>52</v>
      </c>
      <c r="B51" s="106" t="s">
        <v>50</v>
      </c>
      <c r="K51" s="105" t="s">
        <v>22</v>
      </c>
      <c r="M51" s="105" t="s">
        <v>22</v>
      </c>
      <c r="N51" s="11"/>
      <c r="O51" s="105" t="s">
        <v>22</v>
      </c>
      <c r="R51" s="92" t="s">
        <v>59</v>
      </c>
      <c r="S51" s="106" t="s">
        <v>22</v>
      </c>
      <c r="T51" s="106"/>
      <c r="U51" s="92" t="s">
        <v>22</v>
      </c>
      <c r="W51" s="106"/>
      <c r="X51" s="106"/>
      <c r="Y51" s="106"/>
      <c r="Z51" s="106"/>
      <c r="AA51" s="106" t="s">
        <v>22</v>
      </c>
      <c r="AB51" s="106"/>
      <c r="AC51" s="106"/>
      <c r="AD51" s="106" t="s">
        <v>22</v>
      </c>
      <c r="AE51" s="106"/>
      <c r="AF51" s="92" t="s">
        <v>22</v>
      </c>
      <c r="AG51" s="92" t="s">
        <v>22</v>
      </c>
      <c r="AH51" s="92" t="s">
        <v>22</v>
      </c>
    </row>
    <row r="52" spans="1:34" x14ac:dyDescent="0.75">
      <c r="A52" s="104" t="s">
        <v>52</v>
      </c>
      <c r="B52" s="106" t="s">
        <v>220</v>
      </c>
      <c r="J52" s="105" t="s">
        <v>22</v>
      </c>
      <c r="N52" s="92" t="s">
        <v>22</v>
      </c>
      <c r="O52" s="105"/>
      <c r="P52" s="105"/>
      <c r="Q52" s="106"/>
      <c r="R52" s="11" t="s">
        <v>22</v>
      </c>
      <c r="W52" s="106"/>
      <c r="X52" s="106"/>
      <c r="AA52" s="106"/>
      <c r="AB52" s="106"/>
      <c r="AC52" s="106"/>
      <c r="AD52" s="106"/>
      <c r="AE52" s="106"/>
      <c r="AF52" s="106"/>
      <c r="AG52" s="106"/>
      <c r="AH52" s="106"/>
    </row>
    <row r="53" spans="1:34" x14ac:dyDescent="0.75">
      <c r="A53" s="104" t="s">
        <v>57</v>
      </c>
      <c r="B53" s="92" t="s">
        <v>58</v>
      </c>
      <c r="J53" s="105" t="s">
        <v>22</v>
      </c>
      <c r="N53" s="11" t="s">
        <v>22</v>
      </c>
      <c r="R53" s="92" t="s">
        <v>22</v>
      </c>
      <c r="W53" s="106" t="s">
        <v>22</v>
      </c>
      <c r="X53" s="92" t="s">
        <v>22</v>
      </c>
      <c r="Y53" s="92" t="s">
        <v>22</v>
      </c>
    </row>
    <row r="54" spans="1:34" x14ac:dyDescent="0.75">
      <c r="A54" s="104" t="s">
        <v>57</v>
      </c>
      <c r="B54" s="92" t="s">
        <v>53</v>
      </c>
      <c r="E54" s="105" t="s">
        <v>22</v>
      </c>
      <c r="N54" s="11"/>
      <c r="O54" s="105"/>
      <c r="Q54" s="92" t="s">
        <v>22</v>
      </c>
      <c r="R54" s="92" t="s">
        <v>59</v>
      </c>
      <c r="S54" s="92" t="s">
        <v>22</v>
      </c>
      <c r="U54" s="92" t="s">
        <v>22</v>
      </c>
      <c r="W54" s="92" t="s">
        <v>22</v>
      </c>
      <c r="X54" s="92" t="s">
        <v>22</v>
      </c>
      <c r="Z54" s="92" t="s">
        <v>22</v>
      </c>
      <c r="AH54" s="92" t="s">
        <v>22</v>
      </c>
    </row>
    <row r="55" spans="1:34" x14ac:dyDescent="0.75">
      <c r="A55" s="104" t="s">
        <v>57</v>
      </c>
      <c r="B55" s="92" t="s">
        <v>60</v>
      </c>
      <c r="L55" s="105" t="s">
        <v>22</v>
      </c>
      <c r="N55" s="11"/>
      <c r="P55" s="92" t="s">
        <v>22</v>
      </c>
      <c r="R55" s="92" t="s">
        <v>59</v>
      </c>
      <c r="S55" s="92" t="s">
        <v>22</v>
      </c>
      <c r="U55" s="92" t="s">
        <v>22</v>
      </c>
      <c r="W55" s="92" t="s">
        <v>22</v>
      </c>
      <c r="X55" s="92" t="s">
        <v>22</v>
      </c>
      <c r="Y55" s="92" t="s">
        <v>22</v>
      </c>
      <c r="AA55" s="92" t="s">
        <v>22</v>
      </c>
      <c r="AD55" s="92" t="s">
        <v>22</v>
      </c>
      <c r="AE55" s="92" t="s">
        <v>22</v>
      </c>
      <c r="AH55" s="92" t="s">
        <v>22</v>
      </c>
    </row>
    <row r="56" spans="1:34" x14ac:dyDescent="0.75">
      <c r="A56" s="104" t="s">
        <v>57</v>
      </c>
      <c r="B56" s="92" t="s">
        <v>61</v>
      </c>
      <c r="J56" s="105" t="s">
        <v>22</v>
      </c>
      <c r="N56" s="11" t="s">
        <v>22</v>
      </c>
      <c r="R56" s="92" t="s">
        <v>22</v>
      </c>
      <c r="W56" s="92" t="s">
        <v>22</v>
      </c>
      <c r="Y56" s="92" t="s">
        <v>22</v>
      </c>
      <c r="AE56" s="92" t="s">
        <v>22</v>
      </c>
    </row>
    <row r="57" spans="1:34" x14ac:dyDescent="0.75">
      <c r="A57" s="104" t="s">
        <v>57</v>
      </c>
      <c r="B57" s="92" t="s">
        <v>54</v>
      </c>
      <c r="E57" s="105" t="s">
        <v>22</v>
      </c>
      <c r="N57" s="11"/>
      <c r="O57" s="105"/>
      <c r="P57" s="106" t="s">
        <v>22</v>
      </c>
      <c r="Q57" s="106"/>
      <c r="R57" s="92" t="s">
        <v>59</v>
      </c>
      <c r="U57" s="106"/>
      <c r="V57" s="106"/>
      <c r="W57" s="106" t="s">
        <v>22</v>
      </c>
      <c r="X57" s="106" t="s">
        <v>22</v>
      </c>
      <c r="Y57" s="106"/>
      <c r="Z57" s="106"/>
      <c r="AA57" s="106" t="s">
        <v>22</v>
      </c>
      <c r="AB57" s="106"/>
      <c r="AC57" s="106"/>
      <c r="AD57" s="106" t="s">
        <v>22</v>
      </c>
      <c r="AE57" s="106"/>
    </row>
    <row r="58" spans="1:34" x14ac:dyDescent="0.75">
      <c r="A58" s="104" t="s">
        <v>57</v>
      </c>
      <c r="B58" s="92" t="s">
        <v>55</v>
      </c>
      <c r="E58" s="105" t="s">
        <v>22</v>
      </c>
      <c r="N58" s="11"/>
      <c r="O58" s="105"/>
      <c r="Q58" s="92" t="s">
        <v>22</v>
      </c>
      <c r="R58" s="92" t="s">
        <v>59</v>
      </c>
      <c r="S58" s="92" t="s">
        <v>22</v>
      </c>
      <c r="V58" s="92" t="s">
        <v>22</v>
      </c>
      <c r="W58" s="92" t="s">
        <v>22</v>
      </c>
      <c r="X58" s="92" t="s">
        <v>22</v>
      </c>
      <c r="AF58" s="92" t="s">
        <v>22</v>
      </c>
      <c r="AG58" s="92" t="s">
        <v>22</v>
      </c>
    </row>
    <row r="59" spans="1:34" x14ac:dyDescent="0.75">
      <c r="A59" s="104" t="s">
        <v>57</v>
      </c>
      <c r="B59" s="92" t="s">
        <v>21</v>
      </c>
      <c r="J59" s="105" t="s">
        <v>22</v>
      </c>
      <c r="N59" s="11" t="s">
        <v>22</v>
      </c>
      <c r="O59" s="105"/>
      <c r="R59" s="92" t="s">
        <v>22</v>
      </c>
      <c r="W59" s="92" t="s">
        <v>22</v>
      </c>
      <c r="Y59" s="92" t="s">
        <v>22</v>
      </c>
      <c r="AE59" s="92" t="s">
        <v>22</v>
      </c>
    </row>
    <row r="60" spans="1:34" x14ac:dyDescent="0.75">
      <c r="A60" s="104" t="s">
        <v>57</v>
      </c>
      <c r="B60" s="92" t="s">
        <v>23</v>
      </c>
      <c r="K60" s="105" t="s">
        <v>22</v>
      </c>
      <c r="N60" s="106"/>
      <c r="O60" s="105"/>
      <c r="P60" s="92" t="s">
        <v>22</v>
      </c>
      <c r="R60" s="92" t="s">
        <v>59</v>
      </c>
      <c r="S60" s="92" t="s">
        <v>22</v>
      </c>
      <c r="U60" s="92" t="s">
        <v>22</v>
      </c>
      <c r="W60" s="92" t="s">
        <v>22</v>
      </c>
      <c r="X60" s="92" t="s">
        <v>22</v>
      </c>
      <c r="Z60" s="92" t="s">
        <v>22</v>
      </c>
      <c r="AE60" s="11"/>
      <c r="AF60" s="92" t="s">
        <v>22</v>
      </c>
      <c r="AH60" s="92" t="s">
        <v>22</v>
      </c>
    </row>
    <row r="61" spans="1:34" x14ac:dyDescent="0.75">
      <c r="A61" s="104" t="s">
        <v>57</v>
      </c>
      <c r="B61" s="92" t="s">
        <v>50</v>
      </c>
      <c r="K61" s="105" t="s">
        <v>22</v>
      </c>
      <c r="N61" s="11"/>
      <c r="O61" s="105" t="s">
        <v>22</v>
      </c>
      <c r="R61" s="92" t="s">
        <v>59</v>
      </c>
      <c r="S61" s="92" t="s">
        <v>22</v>
      </c>
      <c r="U61" s="92" t="s">
        <v>22</v>
      </c>
      <c r="W61" s="108"/>
      <c r="X61" s="108"/>
      <c r="Y61" s="108"/>
      <c r="Z61" s="108"/>
      <c r="AA61" s="108" t="s">
        <v>22</v>
      </c>
      <c r="AB61" s="108"/>
      <c r="AC61" s="108"/>
      <c r="AD61" s="108" t="s">
        <v>22</v>
      </c>
      <c r="AE61" s="108"/>
      <c r="AF61" s="92" t="s">
        <v>22</v>
      </c>
      <c r="AG61" s="92" t="s">
        <v>22</v>
      </c>
      <c r="AH61" s="92" t="s">
        <v>22</v>
      </c>
    </row>
    <row r="62" spans="1:34" x14ac:dyDescent="0.75">
      <c r="A62" s="104" t="s">
        <v>57</v>
      </c>
      <c r="B62" s="92" t="s">
        <v>62</v>
      </c>
      <c r="J62" s="105" t="s">
        <v>22</v>
      </c>
      <c r="N62" s="11" t="s">
        <v>22</v>
      </c>
      <c r="R62" s="92" t="s">
        <v>22</v>
      </c>
      <c r="W62" s="92" t="s">
        <v>22</v>
      </c>
      <c r="X62" s="92" t="s">
        <v>22</v>
      </c>
    </row>
    <row r="63" spans="1:34" x14ac:dyDescent="0.75">
      <c r="A63" s="104" t="s">
        <v>57</v>
      </c>
      <c r="B63" s="92" t="s">
        <v>63</v>
      </c>
      <c r="L63" s="105" t="s">
        <v>22</v>
      </c>
      <c r="N63" s="11"/>
      <c r="O63" s="92" t="s">
        <v>22</v>
      </c>
      <c r="R63" s="92" t="s">
        <v>59</v>
      </c>
    </row>
    <row r="64" spans="1:34" x14ac:dyDescent="0.75">
      <c r="A64" s="104" t="s">
        <v>57</v>
      </c>
      <c r="B64" s="92" t="s">
        <v>64</v>
      </c>
      <c r="L64" s="105" t="s">
        <v>22</v>
      </c>
      <c r="N64" s="11"/>
      <c r="O64" s="92" t="s">
        <v>22</v>
      </c>
      <c r="R64" s="92" t="s">
        <v>59</v>
      </c>
      <c r="S64" s="92" t="s">
        <v>22</v>
      </c>
      <c r="V64" s="92" t="s">
        <v>22</v>
      </c>
      <c r="AF64" s="92" t="s">
        <v>22</v>
      </c>
    </row>
    <row r="65" spans="1:34" x14ac:dyDescent="0.75">
      <c r="A65" s="104" t="s">
        <v>57</v>
      </c>
      <c r="B65" s="92" t="s">
        <v>65</v>
      </c>
      <c r="L65" s="105" t="s">
        <v>22</v>
      </c>
      <c r="N65" s="11"/>
      <c r="O65" s="92" t="s">
        <v>22</v>
      </c>
      <c r="R65" s="92" t="s">
        <v>59</v>
      </c>
      <c r="S65" s="92" t="s">
        <v>22</v>
      </c>
      <c r="V65" s="92" t="s">
        <v>22</v>
      </c>
      <c r="AF65" s="92" t="s">
        <v>22</v>
      </c>
      <c r="AH65" s="92" t="s">
        <v>22</v>
      </c>
    </row>
    <row r="66" spans="1:34" x14ac:dyDescent="0.75">
      <c r="A66" s="104" t="s">
        <v>57</v>
      </c>
      <c r="B66" s="92" t="s">
        <v>66</v>
      </c>
      <c r="L66" s="105" t="s">
        <v>22</v>
      </c>
      <c r="N66" s="11"/>
      <c r="O66" s="92" t="s">
        <v>22</v>
      </c>
      <c r="R66" s="92" t="s">
        <v>59</v>
      </c>
      <c r="S66" s="92" t="s">
        <v>22</v>
      </c>
      <c r="U66" s="92" t="s">
        <v>22</v>
      </c>
      <c r="W66" s="92" t="s">
        <v>22</v>
      </c>
      <c r="X66" s="92" t="s">
        <v>22</v>
      </c>
      <c r="AF66" s="92" t="s">
        <v>22</v>
      </c>
    </row>
    <row r="67" spans="1:34" x14ac:dyDescent="0.75">
      <c r="A67" s="104" t="s">
        <v>57</v>
      </c>
      <c r="B67" s="92" t="s">
        <v>67</v>
      </c>
      <c r="L67" s="105" t="s">
        <v>22</v>
      </c>
      <c r="N67" s="11"/>
      <c r="O67" s="92" t="s">
        <v>22</v>
      </c>
      <c r="R67" s="92" t="s">
        <v>59</v>
      </c>
      <c r="S67" s="92" t="s">
        <v>22</v>
      </c>
      <c r="V67" s="92" t="s">
        <v>22</v>
      </c>
      <c r="AF67" s="92" t="s">
        <v>22</v>
      </c>
      <c r="AH67" s="92" t="s">
        <v>22</v>
      </c>
    </row>
    <row r="68" spans="1:34" x14ac:dyDescent="0.75">
      <c r="A68" s="104" t="s">
        <v>57</v>
      </c>
      <c r="B68" s="92" t="s">
        <v>68</v>
      </c>
      <c r="J68" s="105" t="s">
        <v>22</v>
      </c>
      <c r="N68" s="11"/>
      <c r="O68" s="92" t="s">
        <v>22</v>
      </c>
      <c r="W68" s="92" t="s">
        <v>22</v>
      </c>
      <c r="X68" s="92" t="s">
        <v>22</v>
      </c>
      <c r="Y68" s="92" t="s">
        <v>22</v>
      </c>
      <c r="Z68" s="92" t="s">
        <v>22</v>
      </c>
      <c r="AE68" s="92" t="s">
        <v>22</v>
      </c>
    </row>
    <row r="69" spans="1:34" x14ac:dyDescent="0.75">
      <c r="A69" s="104" t="s">
        <v>57</v>
      </c>
      <c r="B69" s="92" t="s">
        <v>69</v>
      </c>
      <c r="L69" s="105" t="s">
        <v>22</v>
      </c>
      <c r="N69" s="11"/>
      <c r="O69" s="92" t="s">
        <v>22</v>
      </c>
      <c r="R69" s="92" t="s">
        <v>59</v>
      </c>
      <c r="T69" s="92" t="s">
        <v>22</v>
      </c>
      <c r="V69" s="92" t="s">
        <v>22</v>
      </c>
    </row>
    <row r="70" spans="1:34" x14ac:dyDescent="0.75">
      <c r="A70" s="104" t="s">
        <v>57</v>
      </c>
      <c r="B70" s="92" t="s">
        <v>70</v>
      </c>
      <c r="L70" s="105" t="s">
        <v>22</v>
      </c>
      <c r="N70" s="11"/>
      <c r="O70" s="92" t="s">
        <v>22</v>
      </c>
      <c r="R70" s="92" t="s">
        <v>59</v>
      </c>
      <c r="T70" s="92" t="s">
        <v>22</v>
      </c>
      <c r="V70" s="92" t="s">
        <v>22</v>
      </c>
    </row>
    <row r="71" spans="1:34" x14ac:dyDescent="0.75">
      <c r="A71" s="104" t="s">
        <v>57</v>
      </c>
      <c r="B71" s="92" t="s">
        <v>71</v>
      </c>
      <c r="J71" s="105" t="s">
        <v>22</v>
      </c>
      <c r="L71" s="105" t="s">
        <v>22</v>
      </c>
      <c r="N71" s="11"/>
      <c r="O71" s="92" t="s">
        <v>22</v>
      </c>
      <c r="W71" s="92" t="s">
        <v>22</v>
      </c>
      <c r="X71" s="92" t="s">
        <v>22</v>
      </c>
      <c r="Y71" s="92" t="s">
        <v>22</v>
      </c>
      <c r="AA71" s="92" t="s">
        <v>22</v>
      </c>
      <c r="AB71" s="92" t="s">
        <v>22</v>
      </c>
      <c r="AD71" s="92" t="s">
        <v>22</v>
      </c>
      <c r="AE71" s="92" t="s">
        <v>22</v>
      </c>
    </row>
    <row r="72" spans="1:34" x14ac:dyDescent="0.75">
      <c r="A72" s="104" t="s">
        <v>57</v>
      </c>
      <c r="B72" s="92" t="s">
        <v>72</v>
      </c>
      <c r="J72" s="105" t="s">
        <v>22</v>
      </c>
      <c r="N72" s="11"/>
      <c r="O72" s="92" t="s">
        <v>22</v>
      </c>
      <c r="S72" s="92" t="s">
        <v>22</v>
      </c>
      <c r="U72" s="92" t="s">
        <v>22</v>
      </c>
      <c r="W72" s="92" t="s">
        <v>22</v>
      </c>
      <c r="X72" s="92" t="s">
        <v>22</v>
      </c>
      <c r="Y72" s="92" t="s">
        <v>22</v>
      </c>
      <c r="AA72" s="92" t="s">
        <v>22</v>
      </c>
      <c r="AB72" s="92" t="s">
        <v>22</v>
      </c>
      <c r="AD72" s="92" t="s">
        <v>22</v>
      </c>
      <c r="AE72" s="92" t="s">
        <v>22</v>
      </c>
      <c r="AG72" s="92" t="s">
        <v>22</v>
      </c>
      <c r="AH72" s="92" t="s">
        <v>22</v>
      </c>
    </row>
    <row r="73" spans="1:34" x14ac:dyDescent="0.75">
      <c r="A73" s="104" t="s">
        <v>57</v>
      </c>
      <c r="B73" s="92" t="s">
        <v>73</v>
      </c>
      <c r="J73" s="105" t="s">
        <v>22</v>
      </c>
      <c r="N73" s="11"/>
      <c r="O73" s="92" t="s">
        <v>22</v>
      </c>
      <c r="S73" s="92" t="s">
        <v>22</v>
      </c>
      <c r="U73" s="92" t="s">
        <v>22</v>
      </c>
      <c r="W73" s="92" t="s">
        <v>22</v>
      </c>
      <c r="X73" s="92" t="s">
        <v>22</v>
      </c>
      <c r="Y73" s="92" t="s">
        <v>22</v>
      </c>
      <c r="AA73" s="92" t="s">
        <v>22</v>
      </c>
      <c r="AB73" s="92" t="s">
        <v>22</v>
      </c>
      <c r="AD73" s="92" t="s">
        <v>22</v>
      </c>
      <c r="AE73" s="92" t="s">
        <v>22</v>
      </c>
      <c r="AG73" s="92" t="s">
        <v>22</v>
      </c>
      <c r="AH73" s="92" t="s">
        <v>22</v>
      </c>
    </row>
    <row r="74" spans="1:34" x14ac:dyDescent="0.75">
      <c r="A74" s="104" t="s">
        <v>57</v>
      </c>
      <c r="B74" s="92" t="s">
        <v>74</v>
      </c>
      <c r="J74" s="105" t="s">
        <v>22</v>
      </c>
      <c r="N74" s="11"/>
      <c r="O74" s="92" t="s">
        <v>22</v>
      </c>
      <c r="S74" s="92" t="s">
        <v>22</v>
      </c>
      <c r="U74" s="92" t="s">
        <v>22</v>
      </c>
      <c r="W74" s="92" t="s">
        <v>22</v>
      </c>
      <c r="X74" s="92" t="s">
        <v>22</v>
      </c>
      <c r="Y74" s="92" t="s">
        <v>22</v>
      </c>
      <c r="AA74" s="92" t="s">
        <v>22</v>
      </c>
      <c r="AB74" s="92" t="s">
        <v>22</v>
      </c>
      <c r="AD74" s="92" t="s">
        <v>22</v>
      </c>
      <c r="AE74" s="92" t="s">
        <v>22</v>
      </c>
      <c r="AG74" s="92" t="s">
        <v>22</v>
      </c>
      <c r="AH74" s="92" t="s">
        <v>22</v>
      </c>
    </row>
    <row r="75" spans="1:34" x14ac:dyDescent="0.75">
      <c r="A75" s="104" t="s">
        <v>57</v>
      </c>
      <c r="B75" s="92" t="s">
        <v>75</v>
      </c>
      <c r="J75" s="105" t="s">
        <v>22</v>
      </c>
      <c r="N75" s="11"/>
      <c r="O75" s="92" t="s">
        <v>22</v>
      </c>
      <c r="S75" s="92" t="s">
        <v>22</v>
      </c>
      <c r="U75" s="92" t="s">
        <v>22</v>
      </c>
      <c r="W75" s="92" t="s">
        <v>22</v>
      </c>
      <c r="X75" s="92" t="s">
        <v>22</v>
      </c>
      <c r="Y75" s="92" t="s">
        <v>22</v>
      </c>
      <c r="AA75" s="92" t="s">
        <v>22</v>
      </c>
      <c r="AB75" s="92" t="s">
        <v>22</v>
      </c>
      <c r="AD75" s="92" t="s">
        <v>22</v>
      </c>
      <c r="AE75" s="92" t="s">
        <v>22</v>
      </c>
      <c r="AG75" s="92" t="s">
        <v>22</v>
      </c>
      <c r="AH75" s="92" t="s">
        <v>22</v>
      </c>
    </row>
    <row r="76" spans="1:34" x14ac:dyDescent="0.75">
      <c r="A76" s="104" t="s">
        <v>57</v>
      </c>
      <c r="B76" s="92" t="s">
        <v>76</v>
      </c>
      <c r="J76" s="105" t="s">
        <v>22</v>
      </c>
      <c r="N76" s="11"/>
      <c r="O76" s="92" t="s">
        <v>22</v>
      </c>
      <c r="S76" s="92" t="s">
        <v>22</v>
      </c>
      <c r="U76" s="92" t="s">
        <v>22</v>
      </c>
      <c r="W76" s="92" t="s">
        <v>22</v>
      </c>
      <c r="X76" s="92" t="s">
        <v>22</v>
      </c>
      <c r="Y76" s="92" t="s">
        <v>22</v>
      </c>
      <c r="AA76" s="92" t="s">
        <v>22</v>
      </c>
      <c r="AB76" s="92" t="s">
        <v>22</v>
      </c>
      <c r="AD76" s="92" t="s">
        <v>22</v>
      </c>
      <c r="AE76" s="92" t="s">
        <v>22</v>
      </c>
      <c r="AG76" s="92" t="s">
        <v>22</v>
      </c>
      <c r="AH76" s="92" t="s">
        <v>22</v>
      </c>
    </row>
    <row r="77" spans="1:34" x14ac:dyDescent="0.75">
      <c r="A77" s="104" t="s">
        <v>57</v>
      </c>
      <c r="B77" s="92" t="s">
        <v>77</v>
      </c>
      <c r="J77" s="105" t="s">
        <v>22</v>
      </c>
      <c r="N77" s="11"/>
      <c r="O77" s="92" t="s">
        <v>22</v>
      </c>
      <c r="S77" s="92" t="s">
        <v>22</v>
      </c>
      <c r="U77" s="92" t="s">
        <v>22</v>
      </c>
      <c r="AA77" s="92" t="s">
        <v>22</v>
      </c>
      <c r="AB77" s="92" t="s">
        <v>22</v>
      </c>
      <c r="AD77" s="92" t="s">
        <v>22</v>
      </c>
      <c r="AG77" s="92" t="s">
        <v>22</v>
      </c>
      <c r="AH77" s="92" t="s">
        <v>22</v>
      </c>
    </row>
    <row r="78" spans="1:34" x14ac:dyDescent="0.75">
      <c r="A78" s="104" t="s">
        <v>57</v>
      </c>
      <c r="B78" s="92" t="s">
        <v>78</v>
      </c>
      <c r="J78" s="105" t="s">
        <v>22</v>
      </c>
      <c r="N78" s="11"/>
      <c r="O78" s="92" t="s">
        <v>22</v>
      </c>
      <c r="S78" s="92" t="s">
        <v>22</v>
      </c>
      <c r="U78" s="92" t="s">
        <v>22</v>
      </c>
      <c r="W78" s="92" t="s">
        <v>22</v>
      </c>
      <c r="X78" s="92" t="s">
        <v>22</v>
      </c>
      <c r="Y78" s="92" t="s">
        <v>22</v>
      </c>
      <c r="AA78" s="92" t="s">
        <v>22</v>
      </c>
      <c r="AB78" s="92" t="s">
        <v>22</v>
      </c>
      <c r="AD78" s="92" t="s">
        <v>22</v>
      </c>
      <c r="AE78" s="92" t="s">
        <v>22</v>
      </c>
      <c r="AG78" s="92" t="s">
        <v>22</v>
      </c>
      <c r="AH78" s="92" t="s">
        <v>22</v>
      </c>
    </row>
    <row r="79" spans="1:34" x14ac:dyDescent="0.75">
      <c r="A79" s="104" t="s">
        <v>57</v>
      </c>
      <c r="B79" s="92" t="s">
        <v>79</v>
      </c>
      <c r="J79" s="105" t="s">
        <v>22</v>
      </c>
      <c r="N79" s="11"/>
      <c r="O79" s="92" t="s">
        <v>22</v>
      </c>
      <c r="S79" s="92" t="s">
        <v>22</v>
      </c>
      <c r="U79" s="92" t="s">
        <v>22</v>
      </c>
      <c r="W79" s="92" t="s">
        <v>22</v>
      </c>
      <c r="X79" s="92" t="s">
        <v>22</v>
      </c>
      <c r="AG79" s="92" t="s">
        <v>22</v>
      </c>
      <c r="AH79" s="92" t="s">
        <v>22</v>
      </c>
    </row>
    <row r="80" spans="1:34" x14ac:dyDescent="0.75">
      <c r="A80" s="104" t="s">
        <v>57</v>
      </c>
      <c r="B80" s="92" t="s">
        <v>80</v>
      </c>
      <c r="J80" s="105" t="s">
        <v>22</v>
      </c>
      <c r="N80" s="11"/>
      <c r="O80" s="92" t="s">
        <v>22</v>
      </c>
      <c r="T80" s="92" t="s">
        <v>22</v>
      </c>
      <c r="U80" s="92" t="s">
        <v>22</v>
      </c>
      <c r="W80" s="92" t="s">
        <v>22</v>
      </c>
      <c r="X80" s="92" t="s">
        <v>22</v>
      </c>
    </row>
    <row r="81" spans="1:34" x14ac:dyDescent="0.75">
      <c r="A81" s="104" t="s">
        <v>57</v>
      </c>
      <c r="B81" s="92" t="s">
        <v>81</v>
      </c>
      <c r="J81" s="105" t="s">
        <v>22</v>
      </c>
      <c r="N81" s="11"/>
      <c r="O81" s="105" t="s">
        <v>22</v>
      </c>
      <c r="P81" s="105"/>
      <c r="Q81" s="105"/>
      <c r="U81" s="105"/>
      <c r="V81" s="105"/>
      <c r="W81" s="105" t="s">
        <v>22</v>
      </c>
      <c r="X81" s="105" t="s">
        <v>22</v>
      </c>
      <c r="Y81" s="105"/>
      <c r="Z81" s="105" t="s">
        <v>22</v>
      </c>
      <c r="AA81" s="105"/>
      <c r="AB81" s="105"/>
      <c r="AC81" s="105"/>
      <c r="AD81" s="105"/>
      <c r="AE81" s="105"/>
    </row>
    <row r="82" spans="1:34" x14ac:dyDescent="0.75">
      <c r="A82" s="104" t="s">
        <v>57</v>
      </c>
      <c r="B82" s="92" t="s">
        <v>82</v>
      </c>
      <c r="J82" s="105" t="s">
        <v>22</v>
      </c>
      <c r="N82" s="11" t="s">
        <v>22</v>
      </c>
      <c r="R82" s="92" t="s">
        <v>22</v>
      </c>
      <c r="W82" s="92" t="s">
        <v>22</v>
      </c>
      <c r="X82" s="92" t="s">
        <v>22</v>
      </c>
      <c r="Y82" s="92" t="s">
        <v>22</v>
      </c>
      <c r="AE82" s="92" t="s">
        <v>22</v>
      </c>
    </row>
    <row r="83" spans="1:34" x14ac:dyDescent="0.75">
      <c r="A83" s="104" t="s">
        <v>57</v>
      </c>
      <c r="B83" s="92" t="s">
        <v>83</v>
      </c>
      <c r="L83" s="105" t="s">
        <v>22</v>
      </c>
      <c r="N83" s="11"/>
      <c r="O83" s="92" t="s">
        <v>22</v>
      </c>
      <c r="R83" s="92" t="s">
        <v>59</v>
      </c>
      <c r="S83" s="92" t="s">
        <v>22</v>
      </c>
      <c r="V83" s="92" t="s">
        <v>22</v>
      </c>
      <c r="AF83" s="92" t="s">
        <v>22</v>
      </c>
      <c r="AH83" s="92" t="s">
        <v>22</v>
      </c>
    </row>
    <row r="84" spans="1:34" x14ac:dyDescent="0.75">
      <c r="A84" s="104" t="s">
        <v>57</v>
      </c>
      <c r="B84" s="92" t="s">
        <v>84</v>
      </c>
      <c r="L84" s="105" t="s">
        <v>22</v>
      </c>
      <c r="N84" s="11"/>
      <c r="O84" s="92" t="s">
        <v>22</v>
      </c>
      <c r="R84" s="92" t="s">
        <v>59</v>
      </c>
      <c r="S84" s="92" t="s">
        <v>22</v>
      </c>
      <c r="V84" s="92" t="s">
        <v>22</v>
      </c>
      <c r="AF84" s="92" t="s">
        <v>22</v>
      </c>
      <c r="AG84" s="92" t="s">
        <v>22</v>
      </c>
      <c r="AH84" s="92" t="s">
        <v>22</v>
      </c>
    </row>
    <row r="85" spans="1:34" x14ac:dyDescent="0.75">
      <c r="A85" s="104" t="s">
        <v>57</v>
      </c>
      <c r="B85" s="92" t="s">
        <v>85</v>
      </c>
      <c r="F85" s="105" t="s">
        <v>22</v>
      </c>
      <c r="L85" s="105" t="s">
        <v>22</v>
      </c>
      <c r="N85" s="11"/>
      <c r="O85" s="92" t="s">
        <v>22</v>
      </c>
      <c r="R85" s="92" t="s">
        <v>59</v>
      </c>
      <c r="T85" s="92" t="s">
        <v>22</v>
      </c>
      <c r="U85" s="92" t="s">
        <v>22</v>
      </c>
      <c r="AA85" s="92" t="s">
        <v>22</v>
      </c>
      <c r="AB85" s="92" t="s">
        <v>22</v>
      </c>
      <c r="AD85" s="92" t="s">
        <v>22</v>
      </c>
    </row>
    <row r="86" spans="1:34" x14ac:dyDescent="0.75">
      <c r="A86" s="104" t="s">
        <v>57</v>
      </c>
      <c r="B86" s="92" t="s">
        <v>86</v>
      </c>
      <c r="L86" s="105" t="s">
        <v>22</v>
      </c>
      <c r="N86" s="11"/>
      <c r="O86" s="92" t="s">
        <v>22</v>
      </c>
      <c r="R86" s="92" t="s">
        <v>59</v>
      </c>
      <c r="T86" s="92" t="s">
        <v>22</v>
      </c>
      <c r="U86" s="92" t="s">
        <v>22</v>
      </c>
      <c r="AA86" s="92" t="s">
        <v>22</v>
      </c>
      <c r="AB86" s="92" t="s">
        <v>22</v>
      </c>
      <c r="AD86" s="92" t="s">
        <v>22</v>
      </c>
    </row>
    <row r="87" spans="1:34" x14ac:dyDescent="0.75">
      <c r="A87" s="104" t="s">
        <v>57</v>
      </c>
      <c r="B87" s="92" t="s">
        <v>87</v>
      </c>
      <c r="E87" s="105" t="s">
        <v>22</v>
      </c>
      <c r="G87" s="105" t="s">
        <v>22</v>
      </c>
      <c r="N87" s="11"/>
      <c r="O87" s="92" t="s">
        <v>22</v>
      </c>
      <c r="R87" s="92" t="s">
        <v>59</v>
      </c>
      <c r="S87" s="92" t="s">
        <v>22</v>
      </c>
      <c r="U87" s="92" t="s">
        <v>22</v>
      </c>
      <c r="W87" s="92" t="s">
        <v>22</v>
      </c>
      <c r="X87" s="92" t="s">
        <v>22</v>
      </c>
      <c r="Y87" s="11" t="str">
        <f t="shared" ref="Y87" si="4" xml:space="preserve"> IF(AND($AE87="x", W87="x"), "x","")</f>
        <v>x</v>
      </c>
      <c r="Z87" s="92" t="s">
        <v>22</v>
      </c>
      <c r="AA87" s="92" t="s">
        <v>22</v>
      </c>
      <c r="AB87" s="11" t="str">
        <f t="shared" ref="AB87" si="5" xml:space="preserve"> IF(AND($AE87="x", Z87="x"), "x","")</f>
        <v>x</v>
      </c>
      <c r="AD87" s="92" t="s">
        <v>22</v>
      </c>
      <c r="AE87" s="92" t="s">
        <v>22</v>
      </c>
      <c r="AF87" s="92" t="s">
        <v>22</v>
      </c>
      <c r="AH87" s="92" t="s">
        <v>22</v>
      </c>
    </row>
    <row r="88" spans="1:34" x14ac:dyDescent="0.75">
      <c r="A88" s="104" t="s">
        <v>57</v>
      </c>
      <c r="B88" s="92" t="s">
        <v>88</v>
      </c>
      <c r="L88" s="105" t="s">
        <v>22</v>
      </c>
      <c r="N88" s="11"/>
      <c r="O88" s="92" t="s">
        <v>22</v>
      </c>
      <c r="R88" s="92" t="s">
        <v>59</v>
      </c>
      <c r="T88" s="92" t="s">
        <v>22</v>
      </c>
      <c r="V88" s="92" t="s">
        <v>22</v>
      </c>
    </row>
    <row r="89" spans="1:34" x14ac:dyDescent="0.75">
      <c r="A89" s="104" t="s">
        <v>57</v>
      </c>
      <c r="B89" s="92" t="s">
        <v>89</v>
      </c>
      <c r="L89" s="105" t="s">
        <v>22</v>
      </c>
      <c r="N89" s="11"/>
      <c r="O89" s="92" t="s">
        <v>22</v>
      </c>
      <c r="R89" s="92" t="s">
        <v>59</v>
      </c>
      <c r="S89" s="92" t="s">
        <v>22</v>
      </c>
      <c r="V89" s="92" t="s">
        <v>22</v>
      </c>
      <c r="AH89" s="92" t="s">
        <v>22</v>
      </c>
    </row>
    <row r="90" spans="1:34" x14ac:dyDescent="0.75">
      <c r="A90" s="104" t="s">
        <v>57</v>
      </c>
      <c r="B90" s="92" t="s">
        <v>90</v>
      </c>
      <c r="L90" s="105" t="s">
        <v>22</v>
      </c>
      <c r="N90" s="11"/>
      <c r="O90" s="92" t="s">
        <v>22</v>
      </c>
      <c r="R90" s="92" t="s">
        <v>59</v>
      </c>
      <c r="S90" s="92" t="s">
        <v>22</v>
      </c>
      <c r="V90" s="92" t="s">
        <v>22</v>
      </c>
      <c r="W90" s="92" t="s">
        <v>22</v>
      </c>
      <c r="Z90" s="92" t="s">
        <v>22</v>
      </c>
      <c r="AF90" s="92" t="s">
        <v>22</v>
      </c>
      <c r="AH90" s="92" t="s">
        <v>22</v>
      </c>
    </row>
    <row r="91" spans="1:34" x14ac:dyDescent="0.75">
      <c r="A91" s="104" t="s">
        <v>57</v>
      </c>
      <c r="B91" s="92" t="s">
        <v>91</v>
      </c>
      <c r="L91" s="105" t="s">
        <v>22</v>
      </c>
      <c r="N91" s="11"/>
      <c r="O91" s="92" t="s">
        <v>22</v>
      </c>
      <c r="R91" s="92" t="s">
        <v>59</v>
      </c>
      <c r="S91" s="92" t="s">
        <v>22</v>
      </c>
      <c r="V91" s="92" t="s">
        <v>22</v>
      </c>
      <c r="W91" s="92" t="s">
        <v>22</v>
      </c>
      <c r="Z91" s="92" t="s">
        <v>22</v>
      </c>
      <c r="AF91" s="92" t="s">
        <v>22</v>
      </c>
      <c r="AH91" s="92" t="s">
        <v>22</v>
      </c>
    </row>
    <row r="92" spans="1:34" x14ac:dyDescent="0.75">
      <c r="A92" s="104" t="s">
        <v>57</v>
      </c>
      <c r="B92" s="92" t="s">
        <v>92</v>
      </c>
      <c r="J92" s="105" t="s">
        <v>22</v>
      </c>
      <c r="N92" s="11"/>
      <c r="O92" s="92" t="s">
        <v>22</v>
      </c>
      <c r="S92" s="92" t="s">
        <v>22</v>
      </c>
      <c r="U92" s="92" t="s">
        <v>22</v>
      </c>
      <c r="W92" s="92" t="s">
        <v>22</v>
      </c>
      <c r="X92" s="92" t="s">
        <v>22</v>
      </c>
      <c r="AG92" s="92" t="s">
        <v>22</v>
      </c>
      <c r="AH92" s="92" t="s">
        <v>22</v>
      </c>
    </row>
    <row r="93" spans="1:34" x14ac:dyDescent="0.75">
      <c r="A93" s="104" t="s">
        <v>57</v>
      </c>
      <c r="B93" s="92" t="s">
        <v>93</v>
      </c>
      <c r="H93" s="105" t="s">
        <v>22</v>
      </c>
      <c r="N93" s="11"/>
      <c r="O93" s="92" t="s">
        <v>22</v>
      </c>
      <c r="R93" s="92" t="s">
        <v>59</v>
      </c>
      <c r="S93" s="92" t="s">
        <v>22</v>
      </c>
      <c r="U93" s="92" t="s">
        <v>22</v>
      </c>
      <c r="W93" s="92" t="s">
        <v>22</v>
      </c>
      <c r="X93" s="92" t="s">
        <v>22</v>
      </c>
      <c r="Z93" s="92" t="s">
        <v>22</v>
      </c>
      <c r="AF93" s="92" t="s">
        <v>22</v>
      </c>
      <c r="AH93" s="92" t="s">
        <v>22</v>
      </c>
    </row>
    <row r="94" spans="1:34" x14ac:dyDescent="0.75">
      <c r="A94" s="104" t="s">
        <v>57</v>
      </c>
      <c r="B94" s="92" t="s">
        <v>94</v>
      </c>
      <c r="L94" s="105" t="s">
        <v>22</v>
      </c>
      <c r="N94" s="11"/>
      <c r="O94" s="92" t="s">
        <v>22</v>
      </c>
      <c r="R94" s="92" t="s">
        <v>59</v>
      </c>
      <c r="T94" s="92" t="s">
        <v>22</v>
      </c>
      <c r="V94" s="92" t="s">
        <v>22</v>
      </c>
      <c r="W94" s="92" t="s">
        <v>22</v>
      </c>
      <c r="X94" s="92" t="s">
        <v>22</v>
      </c>
    </row>
    <row r="95" spans="1:34" x14ac:dyDescent="0.75">
      <c r="A95" s="104" t="s">
        <v>57</v>
      </c>
      <c r="B95" s="92" t="s">
        <v>95</v>
      </c>
      <c r="L95" s="105" t="s">
        <v>22</v>
      </c>
      <c r="N95" s="11"/>
      <c r="O95" s="92" t="s">
        <v>22</v>
      </c>
      <c r="R95" s="92" t="s">
        <v>59</v>
      </c>
      <c r="T95" s="92" t="s">
        <v>22</v>
      </c>
      <c r="U95" s="92" t="s">
        <v>22</v>
      </c>
      <c r="AA95" s="92" t="s">
        <v>22</v>
      </c>
      <c r="AB95" s="92" t="s">
        <v>22</v>
      </c>
      <c r="AC95" s="92" t="s">
        <v>22</v>
      </c>
      <c r="AD95" s="92" t="s">
        <v>22</v>
      </c>
      <c r="AE95" s="92" t="s">
        <v>22</v>
      </c>
    </row>
    <row r="96" spans="1:34" x14ac:dyDescent="0.75">
      <c r="A96" s="104" t="s">
        <v>57</v>
      </c>
      <c r="B96" s="92" t="s">
        <v>96</v>
      </c>
      <c r="L96" s="105" t="s">
        <v>22</v>
      </c>
      <c r="N96" s="11"/>
      <c r="O96" s="92" t="s">
        <v>22</v>
      </c>
      <c r="R96" s="92" t="s">
        <v>59</v>
      </c>
      <c r="S96" s="92" t="s">
        <v>22</v>
      </c>
      <c r="V96" s="92" t="s">
        <v>22</v>
      </c>
      <c r="AF96" s="92" t="s">
        <v>22</v>
      </c>
      <c r="AH96" s="92" t="s">
        <v>22</v>
      </c>
    </row>
    <row r="97" spans="1:34" x14ac:dyDescent="0.75">
      <c r="A97" s="104" t="s">
        <v>57</v>
      </c>
      <c r="B97" s="92" t="s">
        <v>97</v>
      </c>
      <c r="J97" s="105" t="s">
        <v>22</v>
      </c>
      <c r="N97" s="11"/>
      <c r="O97" s="92" t="s">
        <v>22</v>
      </c>
      <c r="S97" s="92" t="s">
        <v>22</v>
      </c>
      <c r="U97" s="92" t="s">
        <v>22</v>
      </c>
      <c r="AA97" s="92" t="s">
        <v>22</v>
      </c>
      <c r="AD97" s="92" t="s">
        <v>22</v>
      </c>
      <c r="AF97" s="92" t="s">
        <v>22</v>
      </c>
      <c r="AG97" s="92" t="s">
        <v>22</v>
      </c>
      <c r="AH97" s="92" t="s">
        <v>22</v>
      </c>
    </row>
    <row r="98" spans="1:34" x14ac:dyDescent="0.75">
      <c r="A98" s="104" t="s">
        <v>57</v>
      </c>
      <c r="B98" s="92" t="s">
        <v>98</v>
      </c>
      <c r="L98" s="105" t="s">
        <v>22</v>
      </c>
      <c r="N98" s="11"/>
      <c r="O98" s="92" t="s">
        <v>22</v>
      </c>
      <c r="R98" s="92" t="s">
        <v>59</v>
      </c>
      <c r="T98" s="92" t="s">
        <v>22</v>
      </c>
      <c r="V98" s="92" t="s">
        <v>22</v>
      </c>
      <c r="W98" s="92" t="s">
        <v>22</v>
      </c>
      <c r="X98" s="92" t="s">
        <v>22</v>
      </c>
    </row>
    <row r="99" spans="1:34" x14ac:dyDescent="0.75">
      <c r="A99" s="104" t="s">
        <v>57</v>
      </c>
      <c r="B99" s="92" t="s">
        <v>99</v>
      </c>
      <c r="H99" s="105" t="s">
        <v>22</v>
      </c>
      <c r="N99" s="11"/>
      <c r="O99" s="92" t="s">
        <v>22</v>
      </c>
      <c r="R99" s="92" t="s">
        <v>59</v>
      </c>
    </row>
    <row r="100" spans="1:34" x14ac:dyDescent="0.75">
      <c r="A100" s="104" t="s">
        <v>57</v>
      </c>
      <c r="B100" s="92" t="s">
        <v>100</v>
      </c>
      <c r="H100" s="105" t="s">
        <v>22</v>
      </c>
      <c r="K100" s="105" t="s">
        <v>22</v>
      </c>
      <c r="N100" s="11"/>
      <c r="O100" s="92" t="s">
        <v>22</v>
      </c>
      <c r="R100" s="92" t="s">
        <v>59</v>
      </c>
      <c r="S100" s="92" t="s">
        <v>22</v>
      </c>
      <c r="V100" s="92" t="s">
        <v>22</v>
      </c>
      <c r="AF100" s="92" t="s">
        <v>22</v>
      </c>
      <c r="AH100" s="92" t="s">
        <v>22</v>
      </c>
    </row>
    <row r="101" spans="1:34" x14ac:dyDescent="0.75">
      <c r="A101" s="104" t="s">
        <v>57</v>
      </c>
      <c r="B101" s="92" t="s">
        <v>101</v>
      </c>
      <c r="E101" s="105" t="s">
        <v>22</v>
      </c>
      <c r="N101" s="11"/>
      <c r="O101" s="92" t="s">
        <v>22</v>
      </c>
      <c r="R101" s="92" t="s">
        <v>59</v>
      </c>
      <c r="S101" s="92" t="s">
        <v>22</v>
      </c>
      <c r="U101" s="92" t="s">
        <v>22</v>
      </c>
      <c r="W101" s="92" t="s">
        <v>22</v>
      </c>
      <c r="X101" s="92" t="s">
        <v>22</v>
      </c>
      <c r="AA101" s="92" t="s">
        <v>22</v>
      </c>
      <c r="AB101" s="92" t="s">
        <v>22</v>
      </c>
      <c r="AD101" s="92" t="s">
        <v>22</v>
      </c>
      <c r="AF101" s="92" t="s">
        <v>22</v>
      </c>
      <c r="AH101" s="92" t="s">
        <v>22</v>
      </c>
    </row>
    <row r="102" spans="1:34" x14ac:dyDescent="0.75">
      <c r="A102" s="104" t="s">
        <v>57</v>
      </c>
      <c r="B102" s="92" t="s">
        <v>102</v>
      </c>
      <c r="H102" s="105" t="s">
        <v>22</v>
      </c>
      <c r="N102" s="11"/>
      <c r="O102" s="92" t="s">
        <v>22</v>
      </c>
      <c r="R102" s="92" t="s">
        <v>59</v>
      </c>
      <c r="S102" s="92" t="s">
        <v>22</v>
      </c>
      <c r="U102" s="92" t="s">
        <v>22</v>
      </c>
      <c r="W102" s="92" t="s">
        <v>22</v>
      </c>
      <c r="X102" s="92" t="s">
        <v>22</v>
      </c>
      <c r="AA102" s="92" t="s">
        <v>22</v>
      </c>
      <c r="AB102" s="92" t="s">
        <v>22</v>
      </c>
      <c r="AD102" s="92" t="s">
        <v>22</v>
      </c>
      <c r="AF102" s="92" t="s">
        <v>22</v>
      </c>
      <c r="AH102" s="92" t="s">
        <v>22</v>
      </c>
    </row>
    <row r="103" spans="1:34" x14ac:dyDescent="0.75">
      <c r="A103" s="104" t="s">
        <v>57</v>
      </c>
      <c r="B103" s="92" t="s">
        <v>103</v>
      </c>
      <c r="L103" s="105" t="s">
        <v>22</v>
      </c>
      <c r="N103" s="11"/>
      <c r="O103" s="92" t="s">
        <v>22</v>
      </c>
      <c r="R103" s="92" t="s">
        <v>59</v>
      </c>
      <c r="S103" s="92" t="s">
        <v>22</v>
      </c>
      <c r="U103" s="92" t="s">
        <v>22</v>
      </c>
      <c r="W103" s="92" t="s">
        <v>22</v>
      </c>
      <c r="X103" s="92" t="s">
        <v>22</v>
      </c>
      <c r="Y103" s="11" t="str">
        <f t="shared" ref="Y103" si="6" xml:space="preserve"> IF(AND($AE103="x", W103="x"), "x","")</f>
        <v>x</v>
      </c>
      <c r="AE103" s="92" t="s">
        <v>22</v>
      </c>
      <c r="AF103" s="92" t="s">
        <v>22</v>
      </c>
      <c r="AH103" s="92" t="s">
        <v>22</v>
      </c>
    </row>
    <row r="104" spans="1:34" x14ac:dyDescent="0.75">
      <c r="A104" s="104" t="s">
        <v>57</v>
      </c>
      <c r="B104" s="92" t="s">
        <v>104</v>
      </c>
      <c r="F104" s="105" t="s">
        <v>22</v>
      </c>
      <c r="L104" s="105" t="s">
        <v>22</v>
      </c>
      <c r="N104" s="11"/>
      <c r="O104" s="92" t="s">
        <v>22</v>
      </c>
      <c r="R104" s="92" t="s">
        <v>59</v>
      </c>
      <c r="S104" s="92" t="s">
        <v>22</v>
      </c>
      <c r="V104" s="92" t="s">
        <v>22</v>
      </c>
      <c r="AF104" s="92" t="s">
        <v>22</v>
      </c>
      <c r="AH104" s="92" t="s">
        <v>22</v>
      </c>
    </row>
    <row r="105" spans="1:34" x14ac:dyDescent="0.75">
      <c r="A105" s="104" t="s">
        <v>57</v>
      </c>
      <c r="B105" s="92" t="s">
        <v>105</v>
      </c>
      <c r="H105" s="105" t="s">
        <v>22</v>
      </c>
      <c r="N105" s="11"/>
      <c r="O105" s="92" t="s">
        <v>22</v>
      </c>
      <c r="R105" s="92" t="s">
        <v>59</v>
      </c>
      <c r="S105" s="92" t="s">
        <v>22</v>
      </c>
      <c r="U105" s="92" t="s">
        <v>22</v>
      </c>
      <c r="W105" s="92" t="s">
        <v>22</v>
      </c>
      <c r="X105" s="92" t="s">
        <v>22</v>
      </c>
      <c r="AF105" s="92" t="s">
        <v>22</v>
      </c>
      <c r="AH105" s="92" t="s">
        <v>22</v>
      </c>
    </row>
    <row r="106" spans="1:34" x14ac:dyDescent="0.75">
      <c r="A106" s="104" t="s">
        <v>57</v>
      </c>
      <c r="B106" s="92" t="s">
        <v>106</v>
      </c>
      <c r="H106" s="105" t="s">
        <v>22</v>
      </c>
      <c r="K106" s="105" t="s">
        <v>22</v>
      </c>
      <c r="N106" s="11"/>
      <c r="P106" s="92" t="s">
        <v>22</v>
      </c>
      <c r="R106" s="92" t="s">
        <v>59</v>
      </c>
      <c r="S106" s="92" t="s">
        <v>22</v>
      </c>
      <c r="V106" s="92" t="s">
        <v>22</v>
      </c>
      <c r="W106" s="92" t="s">
        <v>22</v>
      </c>
      <c r="X106" s="92" t="s">
        <v>22</v>
      </c>
      <c r="Y106" s="11" t="str">
        <f t="shared" ref="Y106" si="7" xml:space="preserve"> IF(AND($AE106="x", W106="x"), "x","")</f>
        <v>x</v>
      </c>
      <c r="AE106" s="92" t="s">
        <v>22</v>
      </c>
      <c r="AG106" s="92" t="s">
        <v>22</v>
      </c>
      <c r="AH106" s="92" t="s">
        <v>22</v>
      </c>
    </row>
    <row r="107" spans="1:34" x14ac:dyDescent="0.75">
      <c r="A107" s="104" t="s">
        <v>57</v>
      </c>
      <c r="B107" s="92" t="s">
        <v>107</v>
      </c>
      <c r="H107" s="105" t="s">
        <v>22</v>
      </c>
      <c r="N107" s="11"/>
      <c r="O107" s="92" t="s">
        <v>22</v>
      </c>
      <c r="R107" s="92" t="s">
        <v>59</v>
      </c>
      <c r="W107" s="92" t="s">
        <v>22</v>
      </c>
      <c r="X107" s="92" t="s">
        <v>22</v>
      </c>
    </row>
    <row r="108" spans="1:34" x14ac:dyDescent="0.75">
      <c r="A108" s="104" t="s">
        <v>57</v>
      </c>
      <c r="B108" s="92" t="s">
        <v>108</v>
      </c>
      <c r="F108" s="105" t="s">
        <v>22</v>
      </c>
      <c r="H108" s="105" t="s">
        <v>22</v>
      </c>
      <c r="N108" s="11"/>
      <c r="P108" s="92" t="s">
        <v>22</v>
      </c>
      <c r="R108" s="92" t="s">
        <v>59</v>
      </c>
      <c r="S108" s="92" t="s">
        <v>22</v>
      </c>
      <c r="U108" s="92" t="s">
        <v>22</v>
      </c>
      <c r="W108" s="92" t="s">
        <v>22</v>
      </c>
      <c r="X108" s="92" t="s">
        <v>22</v>
      </c>
      <c r="Y108" s="11" t="str">
        <f t="shared" ref="Y108" si="8" xml:space="preserve"> IF(AND($AE108="x", W108="x"), "x","")</f>
        <v>x</v>
      </c>
      <c r="AE108" s="92" t="s">
        <v>22</v>
      </c>
      <c r="AF108" s="92" t="s">
        <v>22</v>
      </c>
      <c r="AH108" s="92" t="s">
        <v>22</v>
      </c>
    </row>
    <row r="109" spans="1:34" x14ac:dyDescent="0.75">
      <c r="A109" s="104" t="s">
        <v>57</v>
      </c>
      <c r="B109" s="92" t="s">
        <v>109</v>
      </c>
      <c r="H109" s="105" t="s">
        <v>22</v>
      </c>
      <c r="N109" s="11"/>
      <c r="O109" s="92" t="s">
        <v>22</v>
      </c>
      <c r="R109" s="92" t="s">
        <v>59</v>
      </c>
      <c r="S109" s="92" t="s">
        <v>22</v>
      </c>
      <c r="U109" s="92" t="s">
        <v>22</v>
      </c>
      <c r="AA109" s="92" t="s">
        <v>22</v>
      </c>
      <c r="AB109" s="92" t="s">
        <v>22</v>
      </c>
      <c r="AD109" s="92" t="s">
        <v>22</v>
      </c>
      <c r="AF109" s="92" t="s">
        <v>22</v>
      </c>
      <c r="AH109" s="92" t="s">
        <v>22</v>
      </c>
    </row>
    <row r="110" spans="1:34" x14ac:dyDescent="0.75">
      <c r="A110" s="104" t="s">
        <v>57</v>
      </c>
      <c r="B110" s="92" t="s">
        <v>110</v>
      </c>
      <c r="M110" s="105" t="s">
        <v>22</v>
      </c>
      <c r="N110" s="11"/>
      <c r="O110" s="92" t="s">
        <v>22</v>
      </c>
      <c r="R110" s="92" t="s">
        <v>59</v>
      </c>
      <c r="S110" s="92" t="s">
        <v>22</v>
      </c>
      <c r="V110" s="92" t="s">
        <v>22</v>
      </c>
      <c r="W110" s="92" t="s">
        <v>22</v>
      </c>
      <c r="X110" s="92" t="s">
        <v>22</v>
      </c>
      <c r="Y110" s="11" t="str">
        <f t="shared" ref="Y110" si="9" xml:space="preserve"> IF(AND($AE110="x", W110="x"), "x","")</f>
        <v>x</v>
      </c>
      <c r="AE110" s="92" t="s">
        <v>22</v>
      </c>
      <c r="AF110" s="92" t="s">
        <v>22</v>
      </c>
      <c r="AH110" s="92" t="s">
        <v>22</v>
      </c>
    </row>
    <row r="111" spans="1:34" x14ac:dyDescent="0.75">
      <c r="A111" s="104" t="s">
        <v>57</v>
      </c>
      <c r="B111" s="92" t="s">
        <v>111</v>
      </c>
      <c r="L111" s="105" t="s">
        <v>22</v>
      </c>
      <c r="N111" s="11"/>
      <c r="O111" s="92" t="s">
        <v>22</v>
      </c>
      <c r="R111" s="92" t="s">
        <v>59</v>
      </c>
      <c r="T111" s="92" t="s">
        <v>22</v>
      </c>
      <c r="V111" s="92" t="s">
        <v>22</v>
      </c>
      <c r="W111" s="92" t="s">
        <v>22</v>
      </c>
      <c r="X111" s="92" t="s">
        <v>22</v>
      </c>
      <c r="Y111" s="92" t="s">
        <v>22</v>
      </c>
      <c r="AE111" s="92" t="s">
        <v>22</v>
      </c>
    </row>
    <row r="112" spans="1:34" x14ac:dyDescent="0.75">
      <c r="A112" s="104" t="s">
        <v>57</v>
      </c>
      <c r="B112" s="92" t="s">
        <v>112</v>
      </c>
      <c r="H112" s="105" t="s">
        <v>22</v>
      </c>
      <c r="L112" s="105" t="s">
        <v>22</v>
      </c>
      <c r="N112" s="11"/>
      <c r="O112" s="92" t="s">
        <v>22</v>
      </c>
      <c r="R112" s="92" t="s">
        <v>59</v>
      </c>
      <c r="S112" s="92" t="s">
        <v>22</v>
      </c>
      <c r="U112" s="92" t="s">
        <v>22</v>
      </c>
      <c r="W112" s="92" t="s">
        <v>22</v>
      </c>
      <c r="X112" s="92" t="s">
        <v>22</v>
      </c>
      <c r="Z112" s="92" t="s">
        <v>22</v>
      </c>
      <c r="AH112" s="92" t="s">
        <v>22</v>
      </c>
    </row>
    <row r="113" spans="1:34" x14ac:dyDescent="0.75">
      <c r="A113" s="104" t="s">
        <v>57</v>
      </c>
      <c r="B113" s="92" t="s">
        <v>113</v>
      </c>
      <c r="L113" s="105" t="s">
        <v>22</v>
      </c>
      <c r="N113" s="11"/>
      <c r="O113" s="92" t="s">
        <v>22</v>
      </c>
      <c r="R113" s="92" t="s">
        <v>59</v>
      </c>
      <c r="T113" s="92" t="s">
        <v>22</v>
      </c>
      <c r="U113" s="92" t="s">
        <v>22</v>
      </c>
      <c r="W113" s="92" t="s">
        <v>22</v>
      </c>
      <c r="X113" s="92" t="s">
        <v>22</v>
      </c>
      <c r="Y113" s="11" t="str">
        <f t="shared" ref="Y113" si="10" xml:space="preserve"> IF(AND($AE113="x", W113="x"), "x","")</f>
        <v>x</v>
      </c>
      <c r="AE113" s="92" t="s">
        <v>22</v>
      </c>
    </row>
    <row r="114" spans="1:34" x14ac:dyDescent="0.75">
      <c r="A114" s="104" t="s">
        <v>57</v>
      </c>
      <c r="B114" s="92" t="s">
        <v>114</v>
      </c>
      <c r="H114" s="105" t="s">
        <v>22</v>
      </c>
      <c r="N114" s="11"/>
      <c r="O114" s="92" t="s">
        <v>22</v>
      </c>
      <c r="R114" s="92" t="s">
        <v>59</v>
      </c>
      <c r="S114" s="92" t="s">
        <v>22</v>
      </c>
      <c r="U114" s="92" t="s">
        <v>22</v>
      </c>
      <c r="W114" s="92" t="s">
        <v>22</v>
      </c>
      <c r="X114" s="92" t="s">
        <v>22</v>
      </c>
      <c r="Z114" s="92" t="s">
        <v>22</v>
      </c>
      <c r="AA114" s="92" t="s">
        <v>22</v>
      </c>
      <c r="AB114" s="92" t="s">
        <v>22</v>
      </c>
      <c r="AD114" s="92" t="s">
        <v>22</v>
      </c>
      <c r="AH114" s="92" t="s">
        <v>22</v>
      </c>
    </row>
    <row r="115" spans="1:34" x14ac:dyDescent="0.75">
      <c r="A115" s="104" t="s">
        <v>57</v>
      </c>
      <c r="B115" s="92" t="s">
        <v>115</v>
      </c>
      <c r="F115" s="105" t="s">
        <v>22</v>
      </c>
      <c r="N115" s="11"/>
      <c r="O115" s="92" t="s">
        <v>22</v>
      </c>
      <c r="R115" s="92" t="s">
        <v>59</v>
      </c>
      <c r="S115" s="92" t="s">
        <v>22</v>
      </c>
      <c r="V115" s="92" t="s">
        <v>22</v>
      </c>
      <c r="Y115" s="11" t="str">
        <f t="shared" ref="Y115:Y117" si="11" xml:space="preserve"> IF(AND($AE115="x", W115="x"), "x","")</f>
        <v/>
      </c>
      <c r="AH115" s="92" t="s">
        <v>22</v>
      </c>
    </row>
    <row r="116" spans="1:34" x14ac:dyDescent="0.75">
      <c r="A116" s="104" t="s">
        <v>57</v>
      </c>
      <c r="B116" s="92" t="s">
        <v>116</v>
      </c>
      <c r="E116" s="105" t="s">
        <v>22</v>
      </c>
      <c r="N116" s="11"/>
      <c r="O116" s="92" t="s">
        <v>22</v>
      </c>
      <c r="R116" s="92" t="s">
        <v>59</v>
      </c>
      <c r="S116" s="92" t="s">
        <v>22</v>
      </c>
      <c r="U116" s="92" t="s">
        <v>22</v>
      </c>
      <c r="W116" s="92" t="s">
        <v>22</v>
      </c>
      <c r="X116" s="92" t="s">
        <v>22</v>
      </c>
      <c r="Y116" s="11" t="str">
        <f t="shared" si="11"/>
        <v>x</v>
      </c>
      <c r="AE116" s="92" t="s">
        <v>22</v>
      </c>
      <c r="AF116" s="92" t="s">
        <v>22</v>
      </c>
      <c r="AH116" s="92" t="s">
        <v>22</v>
      </c>
    </row>
    <row r="117" spans="1:34" x14ac:dyDescent="0.75">
      <c r="A117" s="104" t="s">
        <v>57</v>
      </c>
      <c r="B117" s="92" t="s">
        <v>117</v>
      </c>
      <c r="H117" s="105" t="s">
        <v>22</v>
      </c>
      <c r="N117" s="11"/>
      <c r="O117" s="92" t="s">
        <v>22</v>
      </c>
      <c r="R117" s="92" t="s">
        <v>59</v>
      </c>
      <c r="S117" s="92" t="s">
        <v>22</v>
      </c>
      <c r="U117" s="92" t="s">
        <v>22</v>
      </c>
      <c r="W117" s="92" t="s">
        <v>22</v>
      </c>
      <c r="X117" s="92" t="s">
        <v>22</v>
      </c>
      <c r="Y117" s="11" t="str">
        <f t="shared" si="11"/>
        <v>x</v>
      </c>
      <c r="AA117" s="92" t="s">
        <v>22</v>
      </c>
      <c r="AB117" s="92" t="s">
        <v>22</v>
      </c>
      <c r="AC117" s="11" t="str">
        <f t="shared" ref="AC117" si="12" xml:space="preserve"> IF(AND($AE117="x", AA117="x"), "x","")</f>
        <v>x</v>
      </c>
      <c r="AD117" s="92" t="s">
        <v>22</v>
      </c>
      <c r="AE117" s="92" t="s">
        <v>22</v>
      </c>
      <c r="AH117" s="92" t="s">
        <v>22</v>
      </c>
    </row>
    <row r="118" spans="1:34" x14ac:dyDescent="0.75">
      <c r="A118" s="104" t="s">
        <v>57</v>
      </c>
      <c r="B118" s="92" t="s">
        <v>118</v>
      </c>
      <c r="F118" s="105" t="s">
        <v>22</v>
      </c>
      <c r="H118" s="105" t="s">
        <v>22</v>
      </c>
      <c r="N118" s="11"/>
      <c r="O118" s="92" t="s">
        <v>22</v>
      </c>
      <c r="R118" s="92" t="s">
        <v>59</v>
      </c>
      <c r="S118" s="92" t="s">
        <v>22</v>
      </c>
      <c r="U118" s="92" t="s">
        <v>22</v>
      </c>
      <c r="W118" s="92" t="s">
        <v>22</v>
      </c>
      <c r="X118" s="92" t="s">
        <v>22</v>
      </c>
      <c r="Y118" s="92" t="s">
        <v>22</v>
      </c>
      <c r="AC118" s="11"/>
      <c r="AE118" s="92" t="s">
        <v>22</v>
      </c>
      <c r="AF118" s="92" t="s">
        <v>22</v>
      </c>
      <c r="AH118" s="92" t="s">
        <v>22</v>
      </c>
    </row>
    <row r="119" spans="1:34" x14ac:dyDescent="0.75">
      <c r="A119" s="104" t="s">
        <v>57</v>
      </c>
      <c r="B119" s="92" t="s">
        <v>119</v>
      </c>
      <c r="M119" s="105" t="s">
        <v>22</v>
      </c>
      <c r="N119" s="11"/>
      <c r="O119" s="92" t="s">
        <v>22</v>
      </c>
      <c r="R119" s="92" t="s">
        <v>59</v>
      </c>
      <c r="T119" s="92" t="s">
        <v>22</v>
      </c>
      <c r="V119" s="92" t="s">
        <v>22</v>
      </c>
    </row>
    <row r="120" spans="1:34" x14ac:dyDescent="0.75">
      <c r="A120" s="104" t="s">
        <v>57</v>
      </c>
      <c r="B120" s="92" t="s">
        <v>120</v>
      </c>
      <c r="M120" s="105" t="s">
        <v>22</v>
      </c>
      <c r="N120" s="11"/>
      <c r="O120" s="92" t="s">
        <v>22</v>
      </c>
      <c r="R120" s="92" t="s">
        <v>59</v>
      </c>
      <c r="T120" s="92" t="s">
        <v>22</v>
      </c>
      <c r="V120" s="92" t="s">
        <v>22</v>
      </c>
    </row>
    <row r="121" spans="1:34" x14ac:dyDescent="0.75">
      <c r="A121" s="104" t="s">
        <v>57</v>
      </c>
      <c r="B121" s="92" t="s">
        <v>221</v>
      </c>
      <c r="E121" s="105" t="s">
        <v>22</v>
      </c>
      <c r="F121" s="105" t="s">
        <v>22</v>
      </c>
      <c r="O121" s="105" t="s">
        <v>22</v>
      </c>
      <c r="P121" s="105"/>
      <c r="R121" s="11"/>
      <c r="S121" s="92" t="s">
        <v>22</v>
      </c>
      <c r="U121" s="92" t="s">
        <v>22</v>
      </c>
      <c r="W121" s="92" t="s">
        <v>22</v>
      </c>
      <c r="Y121" s="92" t="s">
        <v>22</v>
      </c>
      <c r="AA121" s="92" t="s">
        <v>22</v>
      </c>
      <c r="AB121" s="92" t="s">
        <v>22</v>
      </c>
      <c r="AC121" s="11" t="str">
        <f t="shared" ref="AC121" si="13" xml:space="preserve"> IF(AND($AE121="x", AA121="x"), "x","")</f>
        <v>x</v>
      </c>
      <c r="AE121" s="92" t="s">
        <v>22</v>
      </c>
      <c r="AF121" s="92" t="s">
        <v>22</v>
      </c>
      <c r="AH121" s="92" t="s">
        <v>22</v>
      </c>
    </row>
    <row r="122" spans="1:34" x14ac:dyDescent="0.75">
      <c r="A122" s="104" t="s">
        <v>57</v>
      </c>
      <c r="B122" s="92" t="s">
        <v>205</v>
      </c>
      <c r="E122" s="105" t="s">
        <v>22</v>
      </c>
      <c r="O122" s="105"/>
      <c r="P122" s="92" t="s">
        <v>22</v>
      </c>
      <c r="R122" s="11"/>
      <c r="S122" s="105" t="s">
        <v>22</v>
      </c>
      <c r="U122" s="92" t="s">
        <v>22</v>
      </c>
      <c r="W122" s="92" t="s">
        <v>22</v>
      </c>
      <c r="Y122" s="11" t="str">
        <f t="shared" ref="Y122:Y125" si="14" xml:space="preserve"> IF(AND($AE122="x", W122="x"), "x","")</f>
        <v>x</v>
      </c>
      <c r="Z122" s="92" t="s">
        <v>22</v>
      </c>
      <c r="AE122" s="92" t="s">
        <v>22</v>
      </c>
      <c r="AF122" s="92" t="s">
        <v>22</v>
      </c>
      <c r="AG122" s="92" t="s">
        <v>22</v>
      </c>
      <c r="AH122" s="92" t="s">
        <v>22</v>
      </c>
    </row>
    <row r="123" spans="1:34" x14ac:dyDescent="0.75">
      <c r="A123" s="104" t="s">
        <v>57</v>
      </c>
      <c r="B123" s="92" t="s">
        <v>208</v>
      </c>
      <c r="E123" s="105" t="s">
        <v>22</v>
      </c>
      <c r="O123" s="105"/>
      <c r="P123" s="92" t="s">
        <v>22</v>
      </c>
      <c r="R123" s="11"/>
      <c r="S123" s="105" t="s">
        <v>22</v>
      </c>
      <c r="U123" s="92" t="s">
        <v>22</v>
      </c>
      <c r="W123" s="92" t="s">
        <v>22</v>
      </c>
      <c r="Y123" s="11" t="str">
        <f t="shared" si="14"/>
        <v>x</v>
      </c>
      <c r="Z123" s="92" t="s">
        <v>22</v>
      </c>
      <c r="AE123" s="92" t="s">
        <v>22</v>
      </c>
      <c r="AF123" s="92" t="s">
        <v>22</v>
      </c>
      <c r="AG123" s="92" t="s">
        <v>22</v>
      </c>
      <c r="AH123" s="92" t="s">
        <v>22</v>
      </c>
    </row>
    <row r="124" spans="1:34" x14ac:dyDescent="0.75">
      <c r="A124" s="104" t="s">
        <v>57</v>
      </c>
      <c r="B124" s="92" t="s">
        <v>210</v>
      </c>
      <c r="E124" s="105" t="s">
        <v>22</v>
      </c>
      <c r="O124" s="105"/>
      <c r="P124" s="92" t="s">
        <v>22</v>
      </c>
      <c r="R124" s="11"/>
      <c r="S124" s="105" t="s">
        <v>22</v>
      </c>
      <c r="U124" s="92" t="s">
        <v>22</v>
      </c>
      <c r="W124" s="92" t="s">
        <v>22</v>
      </c>
      <c r="Y124" s="11" t="str">
        <f t="shared" si="14"/>
        <v>x</v>
      </c>
      <c r="Z124" s="92" t="s">
        <v>22</v>
      </c>
      <c r="AE124" s="92" t="s">
        <v>22</v>
      </c>
      <c r="AF124" s="92" t="s">
        <v>22</v>
      </c>
      <c r="AG124" s="92" t="s">
        <v>22</v>
      </c>
      <c r="AH124" s="92" t="s">
        <v>22</v>
      </c>
    </row>
    <row r="125" spans="1:34" x14ac:dyDescent="0.75">
      <c r="A125" s="104" t="s">
        <v>57</v>
      </c>
      <c r="B125" s="92" t="s">
        <v>213</v>
      </c>
      <c r="E125" s="105" t="s">
        <v>22</v>
      </c>
      <c r="O125" s="105"/>
      <c r="P125" s="92" t="s">
        <v>22</v>
      </c>
      <c r="R125" s="11"/>
      <c r="S125" s="105" t="s">
        <v>22</v>
      </c>
      <c r="U125" s="92" t="s">
        <v>22</v>
      </c>
      <c r="W125" s="92" t="s">
        <v>22</v>
      </c>
      <c r="X125" s="92" t="s">
        <v>22</v>
      </c>
      <c r="Y125" s="11" t="str">
        <f t="shared" si="14"/>
        <v>x</v>
      </c>
      <c r="Z125" s="92" t="s">
        <v>22</v>
      </c>
      <c r="AE125" s="92" t="s">
        <v>22</v>
      </c>
      <c r="AF125" s="92" t="s">
        <v>22</v>
      </c>
      <c r="AG125" s="92" t="s">
        <v>22</v>
      </c>
      <c r="AH125" s="92" t="s">
        <v>22</v>
      </c>
    </row>
    <row r="126" spans="1:34" x14ac:dyDescent="0.75">
      <c r="A126" s="104" t="s">
        <v>57</v>
      </c>
      <c r="B126" s="92" t="s">
        <v>121</v>
      </c>
      <c r="J126" s="105" t="s">
        <v>22</v>
      </c>
      <c r="N126" s="11" t="s">
        <v>22</v>
      </c>
      <c r="R126" s="92" t="s">
        <v>22</v>
      </c>
      <c r="W126" s="92" t="s">
        <v>22</v>
      </c>
      <c r="X126" s="92" t="s">
        <v>22</v>
      </c>
      <c r="Y126" s="92" t="s">
        <v>22</v>
      </c>
      <c r="AE126" s="92" t="s">
        <v>22</v>
      </c>
    </row>
    <row r="127" spans="1:34" x14ac:dyDescent="0.75">
      <c r="A127" s="104" t="s">
        <v>122</v>
      </c>
      <c r="B127" s="92" t="s">
        <v>224</v>
      </c>
      <c r="C127" s="107"/>
      <c r="D127" s="107"/>
      <c r="E127" s="107" t="s">
        <v>22</v>
      </c>
      <c r="F127" s="107"/>
      <c r="G127" s="107"/>
      <c r="H127" s="107"/>
      <c r="I127" s="107"/>
      <c r="J127" s="107"/>
      <c r="K127" s="107"/>
      <c r="L127" s="107"/>
      <c r="M127" s="107"/>
      <c r="O127" s="107" t="s">
        <v>22</v>
      </c>
      <c r="P127" s="107"/>
      <c r="Q127" s="107"/>
      <c r="R127" s="11"/>
      <c r="S127" s="105" t="s">
        <v>22</v>
      </c>
      <c r="U127" s="92" t="s">
        <v>22</v>
      </c>
      <c r="V127" s="92" t="e">
        <f xml:space="preserve"> IF(OR(J127="x",#REF!= "x"),"x", "")</f>
        <v>#REF!</v>
      </c>
      <c r="W127" s="92" t="s">
        <v>22</v>
      </c>
      <c r="Y127" s="92" t="s">
        <v>22</v>
      </c>
      <c r="AA127" s="92" t="s">
        <v>22</v>
      </c>
      <c r="AB127" s="92" t="s">
        <v>22</v>
      </c>
      <c r="AD127" s="92" t="s">
        <v>22</v>
      </c>
      <c r="AH127" s="92" t="s">
        <v>22</v>
      </c>
    </row>
    <row r="128" spans="1:34" x14ac:dyDescent="0.75">
      <c r="A128" s="104" t="s">
        <v>122</v>
      </c>
      <c r="B128" s="92" t="s">
        <v>228</v>
      </c>
      <c r="C128" s="107"/>
      <c r="D128" s="107"/>
      <c r="E128" s="107" t="s">
        <v>22</v>
      </c>
      <c r="F128" s="107"/>
      <c r="G128" s="107"/>
      <c r="H128" s="107"/>
      <c r="I128" s="107"/>
      <c r="J128" s="107"/>
      <c r="K128" s="107"/>
      <c r="L128" s="107"/>
      <c r="M128" s="107"/>
      <c r="O128" s="107" t="s">
        <v>22</v>
      </c>
      <c r="P128" s="107"/>
      <c r="Q128" s="107"/>
      <c r="R128" s="11"/>
      <c r="S128" s="92" t="s">
        <v>22</v>
      </c>
      <c r="U128" s="92" t="s">
        <v>22</v>
      </c>
      <c r="Y128" s="11" t="str">
        <f t="shared" ref="Y128:Y130" si="15" xml:space="preserve"> IF(AND($AE128="x", W128="x"), "x","")</f>
        <v/>
      </c>
      <c r="AA128" s="92" t="s">
        <v>22</v>
      </c>
      <c r="AB128" s="92" t="s">
        <v>22</v>
      </c>
      <c r="AC128" s="92" t="s">
        <v>22</v>
      </c>
      <c r="AD128" s="92" t="s">
        <v>22</v>
      </c>
      <c r="AF128" s="92" t="s">
        <v>22</v>
      </c>
    </row>
    <row r="129" spans="1:34" x14ac:dyDescent="0.75">
      <c r="A129" s="104" t="s">
        <v>122</v>
      </c>
      <c r="B129" s="92" t="s">
        <v>230</v>
      </c>
      <c r="C129" s="107"/>
      <c r="D129" s="107"/>
      <c r="E129" s="107" t="s">
        <v>22</v>
      </c>
      <c r="F129" s="107"/>
      <c r="G129" s="107"/>
      <c r="H129" s="107"/>
      <c r="I129" s="107"/>
      <c r="J129" s="107"/>
      <c r="K129" s="107"/>
      <c r="L129" s="107"/>
      <c r="M129" s="107"/>
      <c r="O129" s="107" t="s">
        <v>22</v>
      </c>
      <c r="P129" s="107"/>
      <c r="Q129" s="107"/>
      <c r="R129" s="11"/>
      <c r="S129" s="92" t="s">
        <v>22</v>
      </c>
      <c r="U129" s="92" t="s">
        <v>22</v>
      </c>
      <c r="Y129" s="11" t="str">
        <f t="shared" si="15"/>
        <v/>
      </c>
      <c r="AA129" s="92" t="s">
        <v>22</v>
      </c>
      <c r="AB129" s="92" t="s">
        <v>22</v>
      </c>
      <c r="AC129" s="92" t="s">
        <v>22</v>
      </c>
      <c r="AD129" s="92" t="s">
        <v>22</v>
      </c>
      <c r="AF129" s="92" t="s">
        <v>22</v>
      </c>
    </row>
    <row r="130" spans="1:34" x14ac:dyDescent="0.75">
      <c r="A130" s="104" t="s">
        <v>122</v>
      </c>
      <c r="B130" s="92" t="s">
        <v>123</v>
      </c>
      <c r="C130" s="107"/>
      <c r="D130" s="107"/>
      <c r="E130" s="107" t="s">
        <v>22</v>
      </c>
      <c r="F130" s="107"/>
      <c r="G130" s="107"/>
      <c r="H130" s="107"/>
      <c r="I130" s="107"/>
      <c r="J130" s="107"/>
      <c r="K130" s="107"/>
      <c r="L130" s="107"/>
      <c r="M130" s="107"/>
      <c r="N130" s="11"/>
      <c r="O130" s="92" t="s">
        <v>22</v>
      </c>
      <c r="R130" s="92" t="s">
        <v>59</v>
      </c>
      <c r="W130" s="92" t="s">
        <v>22</v>
      </c>
      <c r="X130" s="92" t="s">
        <v>22</v>
      </c>
      <c r="Y130" s="11" t="str">
        <f t="shared" si="15"/>
        <v>x</v>
      </c>
      <c r="Z130" s="92" t="s">
        <v>22</v>
      </c>
      <c r="AE130" s="92" t="s">
        <v>22</v>
      </c>
    </row>
    <row r="131" spans="1:34" ht="29.5" x14ac:dyDescent="0.75">
      <c r="A131" s="104" t="s">
        <v>122</v>
      </c>
      <c r="B131" s="109" t="s">
        <v>233</v>
      </c>
      <c r="C131" s="110"/>
      <c r="D131" s="110"/>
      <c r="E131" s="110" t="s">
        <v>22</v>
      </c>
      <c r="F131" s="110"/>
      <c r="G131" s="110"/>
      <c r="H131" s="110"/>
      <c r="I131" s="110"/>
      <c r="J131" s="110"/>
      <c r="K131" s="110"/>
      <c r="L131" s="110"/>
      <c r="M131" s="110"/>
      <c r="O131" s="110"/>
      <c r="P131" s="110"/>
      <c r="Q131" s="110" t="s">
        <v>22</v>
      </c>
      <c r="R131" s="11"/>
      <c r="S131" s="109" t="s">
        <v>22</v>
      </c>
      <c r="T131" s="109"/>
      <c r="V131" s="92" t="s">
        <v>22</v>
      </c>
      <c r="W131" s="109" t="s">
        <v>22</v>
      </c>
      <c r="X131" s="109" t="s">
        <v>22</v>
      </c>
      <c r="Y131" s="109" t="s">
        <v>22</v>
      </c>
      <c r="Z131" s="109"/>
      <c r="AA131" s="109"/>
      <c r="AB131" s="109"/>
      <c r="AC131" s="109"/>
      <c r="AD131" s="109"/>
      <c r="AE131" s="109"/>
      <c r="AF131" s="109" t="s">
        <v>22</v>
      </c>
      <c r="AG131" s="109"/>
      <c r="AH131" s="109"/>
    </row>
    <row r="132" spans="1:34" x14ac:dyDescent="0.75">
      <c r="A132" s="104" t="s">
        <v>122</v>
      </c>
      <c r="B132" s="92" t="s">
        <v>234</v>
      </c>
      <c r="C132" s="107"/>
      <c r="D132" s="107"/>
      <c r="E132" s="107" t="s">
        <v>22</v>
      </c>
      <c r="F132" s="107"/>
      <c r="G132" s="107"/>
      <c r="H132" s="107"/>
      <c r="I132" s="107"/>
      <c r="J132" s="107"/>
      <c r="K132" s="107"/>
      <c r="L132" s="107"/>
      <c r="M132" s="107"/>
      <c r="O132" s="107"/>
      <c r="P132" s="107"/>
      <c r="Q132" s="107" t="s">
        <v>22</v>
      </c>
      <c r="R132" s="11"/>
      <c r="S132" s="92" t="s">
        <v>22</v>
      </c>
      <c r="V132" s="92" t="s">
        <v>22</v>
      </c>
      <c r="W132" s="92" t="s">
        <v>22</v>
      </c>
      <c r="X132" s="92" t="s">
        <v>22</v>
      </c>
      <c r="Y132" s="92" t="s">
        <v>22</v>
      </c>
      <c r="AA132" s="92" t="s">
        <v>22</v>
      </c>
      <c r="AB132" s="92" t="s">
        <v>22</v>
      </c>
      <c r="AF132" s="92" t="s">
        <v>22</v>
      </c>
    </row>
    <row r="133" spans="1:34" x14ac:dyDescent="0.75">
      <c r="A133" s="104" t="s">
        <v>122</v>
      </c>
      <c r="B133" s="92" t="s">
        <v>23</v>
      </c>
      <c r="K133" s="105" t="s">
        <v>22</v>
      </c>
      <c r="N133" s="106"/>
      <c r="O133" s="105"/>
      <c r="P133" s="92" t="s">
        <v>22</v>
      </c>
      <c r="R133" s="92" t="s">
        <v>59</v>
      </c>
      <c r="S133" s="92" t="s">
        <v>22</v>
      </c>
      <c r="U133" s="92" t="s">
        <v>22</v>
      </c>
      <c r="W133" s="92" t="s">
        <v>22</v>
      </c>
      <c r="X133" s="92" t="s">
        <v>22</v>
      </c>
      <c r="Y133" s="11" t="str">
        <f t="shared" ref="Y133" si="16" xml:space="preserve"> IF(AND($AE133="x", W133="x"), "x","")</f>
        <v/>
      </c>
      <c r="Z133" s="92" t="s">
        <v>22</v>
      </c>
      <c r="AE133" s="11"/>
      <c r="AF133" s="92" t="s">
        <v>22</v>
      </c>
      <c r="AH133" s="92" t="s">
        <v>22</v>
      </c>
    </row>
    <row r="134" spans="1:34" x14ac:dyDescent="0.75">
      <c r="A134" s="104" t="s">
        <v>122</v>
      </c>
      <c r="B134" s="92" t="s">
        <v>124</v>
      </c>
      <c r="C134" s="107"/>
      <c r="D134" s="107"/>
      <c r="E134" s="107"/>
      <c r="F134" s="107"/>
      <c r="G134" s="107"/>
      <c r="H134" s="107"/>
      <c r="I134" s="107"/>
      <c r="J134" s="107" t="s">
        <v>22</v>
      </c>
      <c r="K134" s="107"/>
      <c r="L134" s="107"/>
      <c r="M134" s="107"/>
      <c r="N134" s="11" t="s">
        <v>22</v>
      </c>
      <c r="R134" s="92" t="s">
        <v>22</v>
      </c>
      <c r="W134" s="92" t="s">
        <v>22</v>
      </c>
      <c r="X134" s="92" t="s">
        <v>22</v>
      </c>
      <c r="Y134" s="92" t="s">
        <v>22</v>
      </c>
      <c r="AE134" s="92" t="s">
        <v>22</v>
      </c>
    </row>
    <row r="135" spans="1:34" x14ac:dyDescent="0.75">
      <c r="A135" s="104" t="s">
        <v>122</v>
      </c>
      <c r="B135" s="92" t="s">
        <v>125</v>
      </c>
      <c r="C135" s="107"/>
      <c r="D135" s="107"/>
      <c r="E135" s="107"/>
      <c r="F135" s="107"/>
      <c r="G135" s="107"/>
      <c r="H135" s="107"/>
      <c r="I135" s="107"/>
      <c r="J135" s="107" t="s">
        <v>22</v>
      </c>
      <c r="K135" s="107"/>
      <c r="L135" s="107"/>
      <c r="M135" s="107"/>
      <c r="N135" s="11" t="s">
        <v>22</v>
      </c>
      <c r="R135" s="92" t="s">
        <v>22</v>
      </c>
      <c r="W135" s="92" t="s">
        <v>22</v>
      </c>
      <c r="X135" s="92" t="s">
        <v>22</v>
      </c>
      <c r="Y135" s="92" t="s">
        <v>22</v>
      </c>
      <c r="AE135" s="92" t="s">
        <v>22</v>
      </c>
    </row>
    <row r="136" spans="1:34" x14ac:dyDescent="0.75">
      <c r="A136" s="104" t="s">
        <v>122</v>
      </c>
      <c r="B136" s="109" t="s">
        <v>238</v>
      </c>
      <c r="C136" s="107"/>
      <c r="D136" s="107"/>
      <c r="E136" s="107" t="s">
        <v>22</v>
      </c>
      <c r="F136" s="107"/>
      <c r="G136" s="107"/>
      <c r="H136" s="107"/>
      <c r="I136" s="107"/>
      <c r="J136" s="107"/>
      <c r="K136" s="107"/>
      <c r="L136" s="107"/>
      <c r="M136" s="107"/>
      <c r="N136" s="11"/>
      <c r="P136" s="92" t="s">
        <v>22</v>
      </c>
      <c r="S136" s="92" t="s">
        <v>22</v>
      </c>
      <c r="U136" s="92" t="s">
        <v>22</v>
      </c>
      <c r="W136" s="92" t="s">
        <v>22</v>
      </c>
      <c r="X136" s="92" t="s">
        <v>22</v>
      </c>
      <c r="Y136" s="92" t="s">
        <v>22</v>
      </c>
      <c r="AA136" s="92" t="s">
        <v>22</v>
      </c>
      <c r="AD136" s="92" t="s">
        <v>22</v>
      </c>
    </row>
    <row r="137" spans="1:34" x14ac:dyDescent="0.75">
      <c r="A137" s="104" t="s">
        <v>122</v>
      </c>
      <c r="B137" s="109" t="s">
        <v>126</v>
      </c>
      <c r="C137" s="110"/>
      <c r="D137" s="110"/>
      <c r="E137" s="110"/>
      <c r="F137" s="110"/>
      <c r="G137" s="110"/>
      <c r="H137" s="110"/>
      <c r="I137" s="110"/>
      <c r="J137" s="110" t="s">
        <v>22</v>
      </c>
      <c r="K137" s="110"/>
      <c r="L137" s="110"/>
      <c r="M137" s="110"/>
      <c r="N137" s="11" t="s">
        <v>22</v>
      </c>
      <c r="O137" s="109"/>
      <c r="P137" s="109"/>
      <c r="R137" s="92" t="s">
        <v>22</v>
      </c>
      <c r="S137" s="109"/>
      <c r="T137" s="109"/>
      <c r="U137" s="109"/>
      <c r="V137" s="109"/>
      <c r="W137" s="109"/>
      <c r="X137" s="109"/>
      <c r="Y137" s="109"/>
      <c r="Z137" s="109"/>
      <c r="AA137" s="109"/>
      <c r="AB137" s="109"/>
      <c r="AC137" s="109"/>
      <c r="AD137" s="109"/>
    </row>
    <row r="138" spans="1:34" x14ac:dyDescent="0.75">
      <c r="A138" s="104" t="s">
        <v>122</v>
      </c>
      <c r="B138" s="92" t="s">
        <v>127</v>
      </c>
      <c r="C138" s="107"/>
      <c r="D138" s="107"/>
      <c r="E138" s="107"/>
      <c r="F138" s="107"/>
      <c r="G138" s="107"/>
      <c r="H138" s="107"/>
      <c r="I138" s="107"/>
      <c r="J138" s="107" t="s">
        <v>22</v>
      </c>
      <c r="K138" s="107"/>
      <c r="L138" s="107"/>
      <c r="M138" s="107"/>
      <c r="N138" s="11"/>
      <c r="O138" s="92" t="s">
        <v>22</v>
      </c>
      <c r="S138" s="92" t="s">
        <v>22</v>
      </c>
      <c r="U138" s="92" t="s">
        <v>22</v>
      </c>
      <c r="W138" s="92" t="s">
        <v>22</v>
      </c>
      <c r="X138" s="92" t="s">
        <v>22</v>
      </c>
      <c r="AE138" s="92" t="s">
        <v>22</v>
      </c>
      <c r="AG138" s="92" t="s">
        <v>22</v>
      </c>
    </row>
    <row r="139" spans="1:34" x14ac:dyDescent="0.75">
      <c r="A139" s="104" t="s">
        <v>122</v>
      </c>
      <c r="B139" s="92" t="s">
        <v>128</v>
      </c>
      <c r="C139" s="107"/>
      <c r="D139" s="107"/>
      <c r="E139" s="107" t="s">
        <v>22</v>
      </c>
      <c r="F139" s="107"/>
      <c r="G139" s="107"/>
      <c r="H139" s="107"/>
      <c r="I139" s="107"/>
      <c r="J139" s="107"/>
      <c r="K139" s="107"/>
      <c r="L139" s="107"/>
      <c r="M139" s="107"/>
      <c r="N139" s="11"/>
      <c r="P139" s="92" t="s">
        <v>22</v>
      </c>
      <c r="R139" s="92" t="s">
        <v>59</v>
      </c>
      <c r="S139" s="92" t="s">
        <v>22</v>
      </c>
      <c r="U139" s="92" t="s">
        <v>22</v>
      </c>
      <c r="W139" s="92" t="s">
        <v>22</v>
      </c>
      <c r="X139" s="92" t="s">
        <v>22</v>
      </c>
      <c r="Y139" s="92" t="s">
        <v>22</v>
      </c>
      <c r="AE139" s="92" t="s">
        <v>22</v>
      </c>
      <c r="AH139" s="92" t="s">
        <v>22</v>
      </c>
    </row>
    <row r="140" spans="1:34" x14ac:dyDescent="0.75">
      <c r="A140" s="104" t="s">
        <v>122</v>
      </c>
      <c r="B140" s="92" t="s">
        <v>129</v>
      </c>
      <c r="C140" s="107"/>
      <c r="D140" s="107" t="s">
        <v>22</v>
      </c>
      <c r="E140" s="107"/>
      <c r="F140" s="107"/>
      <c r="G140" s="107"/>
      <c r="H140" s="107"/>
      <c r="I140" s="107"/>
      <c r="J140" s="107"/>
      <c r="K140" s="107"/>
      <c r="L140" s="107"/>
      <c r="M140" s="107"/>
      <c r="N140" s="11"/>
      <c r="O140" s="92" t="s">
        <v>22</v>
      </c>
      <c r="R140" s="92" t="s">
        <v>59</v>
      </c>
      <c r="S140" s="92" t="s">
        <v>22</v>
      </c>
      <c r="V140" s="92" t="s">
        <v>22</v>
      </c>
      <c r="W140" s="92" t="s">
        <v>22</v>
      </c>
      <c r="X140" s="92" t="s">
        <v>22</v>
      </c>
      <c r="Y140" s="11" t="str">
        <f t="shared" ref="Y140" si="17" xml:space="preserve"> IF(AND($AE140="x", W140="x"), "x","")</f>
        <v>x</v>
      </c>
      <c r="AE140" s="92" t="s">
        <v>22</v>
      </c>
      <c r="AG140" s="92" t="s">
        <v>22</v>
      </c>
    </row>
    <row r="141" spans="1:34" x14ac:dyDescent="0.75">
      <c r="A141" s="104" t="s">
        <v>122</v>
      </c>
      <c r="B141" s="92" t="s">
        <v>130</v>
      </c>
      <c r="C141" s="107"/>
      <c r="D141" s="107" t="s">
        <v>22</v>
      </c>
      <c r="E141" s="107"/>
      <c r="F141" s="107"/>
      <c r="G141" s="107"/>
      <c r="H141" s="107"/>
      <c r="I141" s="107"/>
      <c r="J141" s="107"/>
      <c r="K141" s="107"/>
      <c r="L141" s="107"/>
      <c r="M141" s="107"/>
      <c r="N141" s="11"/>
      <c r="O141" s="92" t="s">
        <v>22</v>
      </c>
      <c r="R141" s="92" t="s">
        <v>59</v>
      </c>
      <c r="S141" s="92" t="s">
        <v>22</v>
      </c>
      <c r="V141" s="92" t="s">
        <v>22</v>
      </c>
      <c r="AG141" s="92" t="s">
        <v>22</v>
      </c>
    </row>
    <row r="142" spans="1:34" ht="29.5" x14ac:dyDescent="0.75">
      <c r="A142" s="104" t="s">
        <v>122</v>
      </c>
      <c r="B142" s="109" t="s">
        <v>131</v>
      </c>
      <c r="C142" s="110"/>
      <c r="D142" s="110" t="s">
        <v>22</v>
      </c>
      <c r="E142" s="110"/>
      <c r="F142" s="110"/>
      <c r="G142" s="110"/>
      <c r="H142" s="110"/>
      <c r="I142" s="110"/>
      <c r="J142" s="110"/>
      <c r="K142" s="110"/>
      <c r="L142" s="110"/>
      <c r="M142" s="110"/>
      <c r="N142" s="11"/>
      <c r="O142" s="109" t="s">
        <v>22</v>
      </c>
      <c r="P142" s="109"/>
      <c r="R142" s="92" t="s">
        <v>59</v>
      </c>
      <c r="S142" s="109" t="s">
        <v>22</v>
      </c>
      <c r="T142" s="109"/>
      <c r="U142" s="109"/>
      <c r="V142" s="109" t="s">
        <v>22</v>
      </c>
      <c r="W142" s="109"/>
      <c r="X142" s="109"/>
      <c r="Y142" s="109"/>
      <c r="Z142" s="109"/>
      <c r="AA142" s="109"/>
      <c r="AB142" s="109"/>
      <c r="AC142" s="109"/>
      <c r="AD142" s="109"/>
      <c r="AG142" s="92" t="s">
        <v>22</v>
      </c>
    </row>
    <row r="143" spans="1:34" x14ac:dyDescent="0.75">
      <c r="A143" s="104" t="s">
        <v>122</v>
      </c>
      <c r="B143" s="92" t="s">
        <v>132</v>
      </c>
      <c r="C143" s="107"/>
      <c r="D143" s="107"/>
      <c r="E143" s="107"/>
      <c r="F143" s="107" t="s">
        <v>22</v>
      </c>
      <c r="G143" s="107"/>
      <c r="H143" s="107"/>
      <c r="I143" s="107" t="s">
        <v>22</v>
      </c>
      <c r="J143" s="107"/>
      <c r="K143" s="107"/>
      <c r="L143" s="107"/>
      <c r="M143" s="107"/>
      <c r="N143" s="11" t="s">
        <v>22</v>
      </c>
      <c r="O143" s="109" t="s">
        <v>22</v>
      </c>
      <c r="S143" s="109" t="s">
        <v>22</v>
      </c>
      <c r="V143" s="109" t="s">
        <v>22</v>
      </c>
      <c r="AF143" s="92" t="s">
        <v>22</v>
      </c>
    </row>
    <row r="144" spans="1:34" x14ac:dyDescent="0.75">
      <c r="A144" s="104" t="s">
        <v>133</v>
      </c>
      <c r="B144" s="92" t="s">
        <v>58</v>
      </c>
      <c r="H144" s="105" t="s">
        <v>22</v>
      </c>
      <c r="J144" s="105" t="s">
        <v>22</v>
      </c>
      <c r="N144" s="92" t="s">
        <v>22</v>
      </c>
      <c r="O144" s="105"/>
      <c r="P144" s="105"/>
      <c r="R144" s="11" t="s">
        <v>22</v>
      </c>
      <c r="W144" s="92" t="s">
        <v>22</v>
      </c>
      <c r="X144" s="92" t="s">
        <v>22</v>
      </c>
      <c r="Y144" s="92" t="s">
        <v>22</v>
      </c>
      <c r="AA144" s="92" t="s">
        <v>22</v>
      </c>
      <c r="AB144" s="92" t="s">
        <v>22</v>
      </c>
    </row>
    <row r="145" spans="1:34" x14ac:dyDescent="0.75">
      <c r="A145" s="104" t="s">
        <v>133</v>
      </c>
      <c r="B145" s="92" t="s">
        <v>134</v>
      </c>
      <c r="D145" s="105" t="s">
        <v>22</v>
      </c>
      <c r="N145" s="11"/>
      <c r="O145" s="92" t="s">
        <v>22</v>
      </c>
      <c r="R145" s="92" t="s">
        <v>59</v>
      </c>
      <c r="T145" s="92" t="s">
        <v>22</v>
      </c>
      <c r="U145" s="92" t="s">
        <v>22</v>
      </c>
      <c r="W145" s="92" t="s">
        <v>22</v>
      </c>
      <c r="X145" s="92" t="s">
        <v>22</v>
      </c>
    </row>
    <row r="146" spans="1:34" x14ac:dyDescent="0.75">
      <c r="A146" s="104" t="s">
        <v>133</v>
      </c>
      <c r="B146" s="92" t="s">
        <v>239</v>
      </c>
      <c r="H146" s="105" t="s">
        <v>22</v>
      </c>
      <c r="O146" s="105" t="s">
        <v>22</v>
      </c>
      <c r="P146" s="105"/>
      <c r="R146" s="11"/>
      <c r="S146" s="92" t="s">
        <v>22</v>
      </c>
      <c r="U146" s="92" t="s">
        <v>22</v>
      </c>
      <c r="V146" s="92" t="e">
        <f xml:space="preserve"> IF(OR(J146="x",#REF!= "x"),"x", "")</f>
        <v>#REF!</v>
      </c>
      <c r="W146" s="92" t="s">
        <v>22</v>
      </c>
      <c r="Z146" s="92" t="s">
        <v>22</v>
      </c>
      <c r="AH146" s="92" t="s">
        <v>22</v>
      </c>
    </row>
    <row r="147" spans="1:34" x14ac:dyDescent="0.75">
      <c r="A147" s="104" t="s">
        <v>133</v>
      </c>
      <c r="B147" s="92" t="s">
        <v>135</v>
      </c>
      <c r="H147" s="105" t="s">
        <v>22</v>
      </c>
      <c r="J147" s="105" t="s">
        <v>22</v>
      </c>
      <c r="N147" s="11" t="s">
        <v>22</v>
      </c>
      <c r="R147" s="92" t="s">
        <v>22</v>
      </c>
      <c r="W147" s="92" t="s">
        <v>22</v>
      </c>
      <c r="X147" s="92" t="s">
        <v>22</v>
      </c>
      <c r="Y147" s="11" t="str">
        <f t="shared" ref="Y147" si="18" xml:space="preserve"> IF(AND($AE147="x", W147="x"), "x","")</f>
        <v>x</v>
      </c>
      <c r="AE147" s="92" t="s">
        <v>22</v>
      </c>
    </row>
    <row r="148" spans="1:34" x14ac:dyDescent="0.75">
      <c r="A148" s="104" t="s">
        <v>133</v>
      </c>
      <c r="B148" s="92" t="s">
        <v>240</v>
      </c>
      <c r="H148" s="105" t="s">
        <v>22</v>
      </c>
      <c r="O148" s="105" t="s">
        <v>22</v>
      </c>
      <c r="P148" s="105"/>
      <c r="R148" s="11"/>
      <c r="S148" s="92" t="s">
        <v>22</v>
      </c>
      <c r="U148" s="92" t="s">
        <v>22</v>
      </c>
      <c r="V148" s="92" t="e">
        <f xml:space="preserve"> IF(OR(J148="x",#REF!= "x"),"x", "")</f>
        <v>#REF!</v>
      </c>
      <c r="W148" s="92" t="s">
        <v>22</v>
      </c>
      <c r="Z148" s="92" t="s">
        <v>22</v>
      </c>
      <c r="AH148" s="92" t="s">
        <v>22</v>
      </c>
    </row>
    <row r="149" spans="1:34" x14ac:dyDescent="0.75">
      <c r="A149" s="104" t="s">
        <v>133</v>
      </c>
      <c r="B149" s="92" t="s">
        <v>136</v>
      </c>
      <c r="G149" s="105" t="s">
        <v>22</v>
      </c>
      <c r="N149" s="11"/>
      <c r="Q149" s="92" t="s">
        <v>22</v>
      </c>
      <c r="R149" s="92" t="s">
        <v>59</v>
      </c>
      <c r="S149" s="92" t="s">
        <v>22</v>
      </c>
      <c r="U149" s="92" t="s">
        <v>22</v>
      </c>
      <c r="AA149" s="92" t="s">
        <v>22</v>
      </c>
      <c r="AB149" s="92" t="s">
        <v>22</v>
      </c>
      <c r="AD149" s="92" t="s">
        <v>22</v>
      </c>
      <c r="AH149" s="92" t="s">
        <v>22</v>
      </c>
    </row>
    <row r="150" spans="1:34" x14ac:dyDescent="0.75">
      <c r="A150" s="104" t="s">
        <v>133</v>
      </c>
      <c r="B150" s="92" t="s">
        <v>23</v>
      </c>
      <c r="C150" s="92"/>
      <c r="D150" s="92"/>
      <c r="E150" s="92"/>
      <c r="F150" s="92"/>
      <c r="G150" s="92"/>
      <c r="H150" s="92"/>
      <c r="I150" s="92"/>
      <c r="J150" s="92"/>
      <c r="K150" s="92" t="s">
        <v>22</v>
      </c>
      <c r="L150" s="92"/>
      <c r="M150" s="92"/>
      <c r="N150" s="11"/>
      <c r="O150" s="105"/>
      <c r="P150" s="92" t="s">
        <v>22</v>
      </c>
      <c r="R150" s="92" t="s">
        <v>59</v>
      </c>
      <c r="S150" s="92" t="s">
        <v>22</v>
      </c>
      <c r="U150" s="92" t="s">
        <v>22</v>
      </c>
      <c r="W150" s="92" t="s">
        <v>22</v>
      </c>
      <c r="X150" s="92" t="s">
        <v>22</v>
      </c>
      <c r="Z150" s="92" t="s">
        <v>22</v>
      </c>
      <c r="AA150" s="92" t="s">
        <v>22</v>
      </c>
      <c r="AB150" s="92" t="s">
        <v>22</v>
      </c>
      <c r="AF150" s="92" t="s">
        <v>22</v>
      </c>
      <c r="AH150" s="92" t="s">
        <v>22</v>
      </c>
    </row>
    <row r="151" spans="1:34" x14ac:dyDescent="0.75">
      <c r="A151" s="104" t="s">
        <v>133</v>
      </c>
      <c r="B151" s="92" t="s">
        <v>49</v>
      </c>
      <c r="E151" s="105" t="s">
        <v>22</v>
      </c>
      <c r="N151" s="11"/>
      <c r="Q151" s="92" t="s">
        <v>22</v>
      </c>
      <c r="R151" s="92" t="s">
        <v>59</v>
      </c>
      <c r="S151" s="92" t="s">
        <v>22</v>
      </c>
      <c r="U151" s="92" t="s">
        <v>22</v>
      </c>
      <c r="W151" s="92" t="s">
        <v>22</v>
      </c>
      <c r="X151" s="92" t="s">
        <v>22</v>
      </c>
      <c r="Z151" s="92" t="s">
        <v>22</v>
      </c>
      <c r="AH151" s="92" t="s">
        <v>22</v>
      </c>
    </row>
    <row r="152" spans="1:34" x14ac:dyDescent="0.75">
      <c r="A152" s="104" t="s">
        <v>133</v>
      </c>
      <c r="B152" s="92" t="s">
        <v>241</v>
      </c>
      <c r="M152" s="105" t="s">
        <v>22</v>
      </c>
      <c r="O152" s="105" t="s">
        <v>22</v>
      </c>
      <c r="P152" s="105"/>
      <c r="R152" s="11"/>
      <c r="S152" s="92" t="s">
        <v>22</v>
      </c>
      <c r="V152" s="92" t="s">
        <v>22</v>
      </c>
      <c r="W152" s="92" t="s">
        <v>22</v>
      </c>
      <c r="X152" s="92" t="s">
        <v>22</v>
      </c>
      <c r="Y152" s="92" t="s">
        <v>22</v>
      </c>
      <c r="Z152" s="92" t="s">
        <v>22</v>
      </c>
    </row>
    <row r="153" spans="1:34" x14ac:dyDescent="0.75">
      <c r="A153" s="104" t="s">
        <v>137</v>
      </c>
      <c r="B153" s="92" t="s">
        <v>242</v>
      </c>
      <c r="J153" s="105" t="s">
        <v>22</v>
      </c>
      <c r="N153" s="92" t="s">
        <v>22</v>
      </c>
      <c r="O153" s="105"/>
      <c r="P153" s="105"/>
      <c r="R153" s="11" t="s">
        <v>22</v>
      </c>
    </row>
    <row r="154" spans="1:34" x14ac:dyDescent="0.75">
      <c r="A154" s="104" t="s">
        <v>137</v>
      </c>
      <c r="B154" s="92" t="s">
        <v>23</v>
      </c>
      <c r="C154" s="92"/>
      <c r="D154" s="92"/>
      <c r="E154" s="92"/>
      <c r="F154" s="92"/>
      <c r="G154" s="92"/>
      <c r="H154" s="92"/>
      <c r="I154" s="92"/>
      <c r="J154" s="92"/>
      <c r="K154" s="92" t="s">
        <v>22</v>
      </c>
      <c r="L154" s="92"/>
      <c r="M154" s="92"/>
      <c r="N154" s="11"/>
      <c r="O154" s="105"/>
      <c r="P154" s="92" t="s">
        <v>22</v>
      </c>
      <c r="R154" s="92" t="s">
        <v>59</v>
      </c>
      <c r="S154" s="92" t="s">
        <v>22</v>
      </c>
      <c r="U154" s="92" t="s">
        <v>22</v>
      </c>
      <c r="W154" s="92" t="s">
        <v>22</v>
      </c>
      <c r="X154" s="92" t="s">
        <v>22</v>
      </c>
      <c r="Z154" s="92" t="s">
        <v>22</v>
      </c>
      <c r="AA154" s="92" t="s">
        <v>22</v>
      </c>
      <c r="AB154" s="92" t="s">
        <v>22</v>
      </c>
      <c r="AF154" s="92" t="s">
        <v>22</v>
      </c>
      <c r="AH154" s="92" t="s">
        <v>22</v>
      </c>
    </row>
    <row r="155" spans="1:34" x14ac:dyDescent="0.75">
      <c r="A155" s="104" t="s">
        <v>137</v>
      </c>
      <c r="B155" s="92" t="s">
        <v>243</v>
      </c>
      <c r="C155" s="92" t="s">
        <v>22</v>
      </c>
      <c r="D155" s="92"/>
      <c r="E155" s="92"/>
      <c r="F155" s="92"/>
      <c r="G155" s="92"/>
      <c r="H155" s="92" t="s">
        <v>22</v>
      </c>
      <c r="I155" s="92"/>
      <c r="J155" s="92"/>
      <c r="K155" s="92"/>
      <c r="L155" s="92"/>
      <c r="M155" s="92"/>
      <c r="N155" s="11"/>
      <c r="O155" s="92" t="s">
        <v>22</v>
      </c>
      <c r="S155" s="92" t="s">
        <v>22</v>
      </c>
      <c r="U155" s="92" t="s">
        <v>22</v>
      </c>
      <c r="W155" s="92" t="s">
        <v>22</v>
      </c>
      <c r="X155" s="92" t="s">
        <v>22</v>
      </c>
      <c r="AF155" s="92" t="s">
        <v>22</v>
      </c>
      <c r="AG155" s="92" t="s">
        <v>22</v>
      </c>
      <c r="AH155" s="92" t="s">
        <v>22</v>
      </c>
    </row>
    <row r="156" spans="1:34" x14ac:dyDescent="0.75">
      <c r="A156" s="104" t="s">
        <v>137</v>
      </c>
      <c r="B156" s="92" t="s">
        <v>138</v>
      </c>
      <c r="C156" s="92"/>
      <c r="D156" s="92"/>
      <c r="E156" s="92" t="s">
        <v>22</v>
      </c>
      <c r="F156" s="92"/>
      <c r="G156" s="92"/>
      <c r="H156" s="92"/>
      <c r="I156" s="92"/>
      <c r="J156" s="92"/>
      <c r="K156" s="92" t="s">
        <v>22</v>
      </c>
      <c r="L156" s="92"/>
      <c r="M156" s="92"/>
      <c r="N156" s="11"/>
      <c r="Q156" s="92" t="s">
        <v>22</v>
      </c>
      <c r="R156" s="92" t="s">
        <v>59</v>
      </c>
      <c r="W156" s="92" t="s">
        <v>22</v>
      </c>
      <c r="X156" s="92" t="s">
        <v>22</v>
      </c>
      <c r="Y156" s="11" t="str">
        <f t="shared" ref="Y156:Y157" si="19" xml:space="preserve"> IF(AND($AE156="x", W156="x"), "x","")</f>
        <v>x</v>
      </c>
      <c r="Z156" s="92" t="s">
        <v>22</v>
      </c>
      <c r="AE156" s="92" t="s">
        <v>22</v>
      </c>
    </row>
    <row r="157" spans="1:34" x14ac:dyDescent="0.75">
      <c r="A157" s="104" t="s">
        <v>137</v>
      </c>
      <c r="B157" s="92" t="s">
        <v>139</v>
      </c>
      <c r="C157" s="92"/>
      <c r="D157" s="92"/>
      <c r="E157" s="92"/>
      <c r="F157" s="92"/>
      <c r="G157" s="92"/>
      <c r="H157" s="92"/>
      <c r="I157" s="92"/>
      <c r="J157" s="92"/>
      <c r="K157" s="92" t="s">
        <v>22</v>
      </c>
      <c r="L157" s="92"/>
      <c r="M157" s="92"/>
      <c r="N157" s="11"/>
      <c r="O157" s="92" t="s">
        <v>22</v>
      </c>
      <c r="R157" s="92" t="s">
        <v>59</v>
      </c>
      <c r="S157" s="92" t="s">
        <v>22</v>
      </c>
      <c r="U157" s="92" t="s">
        <v>22</v>
      </c>
      <c r="W157" s="92" t="s">
        <v>22</v>
      </c>
      <c r="X157" s="92" t="s">
        <v>22</v>
      </c>
      <c r="Y157" s="11" t="str">
        <f t="shared" si="19"/>
        <v>x</v>
      </c>
      <c r="AE157" s="92" t="s">
        <v>22</v>
      </c>
      <c r="AG157" s="92" t="s">
        <v>22</v>
      </c>
    </row>
    <row r="158" spans="1:34" x14ac:dyDescent="0.75">
      <c r="A158" s="104" t="s">
        <v>137</v>
      </c>
      <c r="B158" s="92" t="s">
        <v>140</v>
      </c>
      <c r="C158" s="92"/>
      <c r="D158" s="92"/>
      <c r="E158" s="92"/>
      <c r="F158" s="92"/>
      <c r="G158" s="92"/>
      <c r="H158" s="92"/>
      <c r="I158" s="92"/>
      <c r="J158" s="92" t="s">
        <v>22</v>
      </c>
      <c r="K158" s="92"/>
      <c r="L158" s="92"/>
      <c r="M158" s="92"/>
      <c r="N158" s="11" t="s">
        <v>22</v>
      </c>
      <c r="R158" s="92" t="s">
        <v>22</v>
      </c>
    </row>
    <row r="159" spans="1:34" x14ac:dyDescent="0.75">
      <c r="A159" s="104" t="s">
        <v>137</v>
      </c>
      <c r="B159" s="92" t="s">
        <v>141</v>
      </c>
      <c r="C159" s="92"/>
      <c r="D159" s="92"/>
      <c r="E159" s="92"/>
      <c r="F159" s="92"/>
      <c r="G159" s="92"/>
      <c r="H159" s="92"/>
      <c r="I159" s="92"/>
      <c r="J159" s="92" t="s">
        <v>22</v>
      </c>
      <c r="K159" s="92"/>
      <c r="L159" s="92"/>
      <c r="M159" s="92"/>
      <c r="N159" s="11" t="s">
        <v>22</v>
      </c>
      <c r="R159" s="92" t="s">
        <v>22</v>
      </c>
    </row>
    <row r="160" spans="1:34" x14ac:dyDescent="0.75">
      <c r="A160" s="104" t="s">
        <v>137</v>
      </c>
      <c r="B160" s="92" t="s">
        <v>142</v>
      </c>
      <c r="C160" s="92"/>
      <c r="D160" s="92"/>
      <c r="E160" s="92" t="s">
        <v>22</v>
      </c>
      <c r="F160" s="92"/>
      <c r="G160" s="92"/>
      <c r="H160" s="92"/>
      <c r="I160" s="92"/>
      <c r="J160" s="92"/>
      <c r="K160" s="92"/>
      <c r="L160" s="92"/>
      <c r="M160" s="92"/>
      <c r="N160" s="11"/>
      <c r="O160" s="92" t="s">
        <v>22</v>
      </c>
      <c r="R160" s="92" t="s">
        <v>59</v>
      </c>
      <c r="S160" s="92" t="s">
        <v>22</v>
      </c>
      <c r="V160" s="92" t="s">
        <v>22</v>
      </c>
      <c r="W160" s="92" t="s">
        <v>22</v>
      </c>
      <c r="X160" s="92" t="s">
        <v>22</v>
      </c>
      <c r="Z160" s="92" t="s">
        <v>22</v>
      </c>
      <c r="AF160" s="92" t="s">
        <v>22</v>
      </c>
      <c r="AH160" s="92" t="s">
        <v>22</v>
      </c>
    </row>
    <row r="161" spans="1:34" x14ac:dyDescent="0.75">
      <c r="A161" s="104" t="s">
        <v>137</v>
      </c>
      <c r="B161" s="92" t="s">
        <v>143</v>
      </c>
      <c r="C161" s="92"/>
      <c r="D161" s="92"/>
      <c r="E161" s="92" t="s">
        <v>22</v>
      </c>
      <c r="F161" s="92"/>
      <c r="G161" s="92"/>
      <c r="H161" s="92"/>
      <c r="I161" s="92"/>
      <c r="J161" s="92"/>
      <c r="K161" s="92"/>
      <c r="L161" s="92"/>
      <c r="M161" s="92"/>
      <c r="N161" s="11"/>
      <c r="O161" s="92" t="s">
        <v>22</v>
      </c>
      <c r="R161" s="92" t="s">
        <v>59</v>
      </c>
      <c r="S161" s="92" t="s">
        <v>22</v>
      </c>
      <c r="V161" s="92" t="s">
        <v>22</v>
      </c>
      <c r="W161" s="92" t="s">
        <v>22</v>
      </c>
      <c r="Z161" s="92" t="s">
        <v>22</v>
      </c>
      <c r="AF161" s="92" t="s">
        <v>22</v>
      </c>
    </row>
    <row r="162" spans="1:34" x14ac:dyDescent="0.75">
      <c r="A162" s="104" t="s">
        <v>137</v>
      </c>
      <c r="B162" s="92" t="s">
        <v>144</v>
      </c>
      <c r="C162" s="92"/>
      <c r="D162" s="92"/>
      <c r="E162" s="92"/>
      <c r="F162" s="92"/>
      <c r="G162" s="92"/>
      <c r="H162" s="92"/>
      <c r="I162" s="92"/>
      <c r="J162" s="92"/>
      <c r="K162" s="92"/>
      <c r="L162" s="92"/>
      <c r="M162" s="92" t="s">
        <v>22</v>
      </c>
      <c r="N162" s="11"/>
      <c r="O162" s="92" t="s">
        <v>22</v>
      </c>
      <c r="R162" s="92" t="s">
        <v>59</v>
      </c>
      <c r="T162" s="92" t="s">
        <v>22</v>
      </c>
      <c r="V162" s="92" t="s">
        <v>22</v>
      </c>
    </row>
    <row r="163" spans="1:34" x14ac:dyDescent="0.75">
      <c r="A163" s="104" t="s">
        <v>137</v>
      </c>
      <c r="B163" s="92" t="s">
        <v>145</v>
      </c>
      <c r="C163" s="92"/>
      <c r="D163" s="92"/>
      <c r="E163" s="92"/>
      <c r="F163" s="92"/>
      <c r="G163" s="92"/>
      <c r="H163" s="92"/>
      <c r="I163" s="92"/>
      <c r="J163" s="92" t="s">
        <v>22</v>
      </c>
      <c r="K163" s="92"/>
      <c r="L163" s="92"/>
      <c r="M163" s="92"/>
      <c r="N163" s="11" t="s">
        <v>22</v>
      </c>
      <c r="R163" s="92" t="s">
        <v>22</v>
      </c>
      <c r="W163" s="92" t="s">
        <v>22</v>
      </c>
      <c r="X163" s="92" t="s">
        <v>22</v>
      </c>
      <c r="Y163" s="11" t="str">
        <f t="shared" ref="Y163" si="20" xml:space="preserve"> IF(AND($AE163="x", W163="x"), "x","")</f>
        <v>x</v>
      </c>
      <c r="AE163" s="92" t="s">
        <v>22</v>
      </c>
    </row>
    <row r="164" spans="1:34" x14ac:dyDescent="0.75">
      <c r="A164" s="104" t="s">
        <v>137</v>
      </c>
      <c r="B164" s="92" t="s">
        <v>146</v>
      </c>
      <c r="C164" s="92"/>
      <c r="D164" s="92"/>
      <c r="E164" s="92" t="s">
        <v>22</v>
      </c>
      <c r="F164" s="92"/>
      <c r="G164" s="92"/>
      <c r="H164" s="92"/>
      <c r="I164" s="92"/>
      <c r="J164" s="92"/>
      <c r="K164" s="92"/>
      <c r="L164" s="92"/>
      <c r="M164" s="92"/>
      <c r="N164" s="11"/>
      <c r="O164" s="92" t="s">
        <v>22</v>
      </c>
      <c r="R164" s="92" t="s">
        <v>59</v>
      </c>
      <c r="S164" s="92" t="s">
        <v>22</v>
      </c>
      <c r="U164" s="92" t="s">
        <v>22</v>
      </c>
      <c r="W164" s="92" t="s">
        <v>22</v>
      </c>
      <c r="X164" s="92" t="s">
        <v>22</v>
      </c>
      <c r="Z164" s="92" t="s">
        <v>22</v>
      </c>
      <c r="AF164" s="92" t="s">
        <v>22</v>
      </c>
    </row>
    <row r="165" spans="1:34" x14ac:dyDescent="0.75">
      <c r="A165" s="104" t="s">
        <v>137</v>
      </c>
      <c r="B165" s="92" t="s">
        <v>147</v>
      </c>
      <c r="C165" s="92"/>
      <c r="D165" s="92"/>
      <c r="E165" s="92" t="s">
        <v>22</v>
      </c>
      <c r="F165" s="92"/>
      <c r="G165" s="92"/>
      <c r="H165" s="92"/>
      <c r="I165" s="92"/>
      <c r="J165" s="92"/>
      <c r="K165" s="92"/>
      <c r="L165" s="92"/>
      <c r="M165" s="92"/>
      <c r="N165" s="11"/>
      <c r="O165" s="92" t="s">
        <v>22</v>
      </c>
      <c r="R165" s="92" t="s">
        <v>59</v>
      </c>
      <c r="T165" s="92" t="s">
        <v>22</v>
      </c>
      <c r="U165" s="92" t="s">
        <v>22</v>
      </c>
      <c r="W165" s="92" t="s">
        <v>22</v>
      </c>
      <c r="X165" s="92" t="s">
        <v>22</v>
      </c>
      <c r="Z165" s="92" t="s">
        <v>22</v>
      </c>
    </row>
    <row r="166" spans="1:34" x14ac:dyDescent="0.75">
      <c r="A166" s="104" t="s">
        <v>137</v>
      </c>
      <c r="B166" s="92" t="s">
        <v>246</v>
      </c>
      <c r="C166" s="92"/>
      <c r="D166" s="92"/>
      <c r="E166" s="92"/>
      <c r="F166" s="92"/>
      <c r="G166" s="92"/>
      <c r="H166" s="92"/>
      <c r="I166" s="92"/>
      <c r="J166" s="92"/>
      <c r="K166" s="92"/>
      <c r="L166" s="92" t="s">
        <v>22</v>
      </c>
      <c r="M166" s="92"/>
      <c r="O166" s="92" t="s">
        <v>22</v>
      </c>
      <c r="S166" s="92" t="s">
        <v>22</v>
      </c>
      <c r="U166" s="92" t="s">
        <v>22</v>
      </c>
      <c r="W166" s="92" t="s">
        <v>22</v>
      </c>
      <c r="X166" s="92" t="s">
        <v>22</v>
      </c>
      <c r="Z166" s="92" t="s">
        <v>22</v>
      </c>
      <c r="AF166" s="92" t="s">
        <v>22</v>
      </c>
    </row>
    <row r="167" spans="1:34" x14ac:dyDescent="0.75">
      <c r="A167" s="104" t="s">
        <v>137</v>
      </c>
      <c r="B167" s="92" t="s">
        <v>247</v>
      </c>
      <c r="C167" s="92"/>
      <c r="D167" s="92"/>
      <c r="E167" s="92" t="s">
        <v>22</v>
      </c>
      <c r="F167" s="92"/>
      <c r="G167" s="92"/>
      <c r="H167" s="92"/>
      <c r="I167" s="92"/>
      <c r="J167" s="92"/>
      <c r="K167" s="92"/>
      <c r="L167" s="92"/>
      <c r="M167" s="92"/>
      <c r="O167" s="92" t="s">
        <v>22</v>
      </c>
      <c r="S167" s="92" t="s">
        <v>22</v>
      </c>
      <c r="V167" s="92" t="s">
        <v>22</v>
      </c>
      <c r="AF167" s="92" t="s">
        <v>22</v>
      </c>
    </row>
    <row r="168" spans="1:34" x14ac:dyDescent="0.75">
      <c r="A168" s="104" t="s">
        <v>137</v>
      </c>
      <c r="B168" s="92" t="s">
        <v>148</v>
      </c>
      <c r="C168" s="92"/>
      <c r="D168" s="92"/>
      <c r="E168" s="92" t="s">
        <v>22</v>
      </c>
      <c r="F168" s="92"/>
      <c r="G168" s="92"/>
      <c r="H168" s="92"/>
      <c r="I168" s="92"/>
      <c r="J168" s="92"/>
      <c r="K168" s="92"/>
      <c r="L168" s="92"/>
      <c r="M168" s="92"/>
      <c r="N168" s="11"/>
      <c r="O168" s="92" t="s">
        <v>22</v>
      </c>
      <c r="R168" s="92" t="s">
        <v>59</v>
      </c>
      <c r="T168" s="92" t="s">
        <v>22</v>
      </c>
      <c r="U168" s="92" t="s">
        <v>22</v>
      </c>
      <c r="W168" s="92" t="s">
        <v>22</v>
      </c>
      <c r="X168" s="92" t="s">
        <v>22</v>
      </c>
      <c r="Z168" s="92" t="s">
        <v>22</v>
      </c>
    </row>
    <row r="169" spans="1:34" x14ac:dyDescent="0.75">
      <c r="A169" s="104" t="s">
        <v>137</v>
      </c>
      <c r="B169" s="92" t="s">
        <v>149</v>
      </c>
      <c r="C169" s="92"/>
      <c r="D169" s="92"/>
      <c r="E169" s="92" t="s">
        <v>22</v>
      </c>
      <c r="F169" s="92"/>
      <c r="G169" s="92"/>
      <c r="H169" s="92"/>
      <c r="I169" s="92"/>
      <c r="J169" s="92"/>
      <c r="K169" s="92"/>
      <c r="L169" s="92"/>
      <c r="M169" s="92"/>
      <c r="N169" s="11"/>
      <c r="O169" s="92" t="s">
        <v>22</v>
      </c>
      <c r="R169" s="92" t="s">
        <v>59</v>
      </c>
      <c r="S169" s="92" t="s">
        <v>22</v>
      </c>
      <c r="U169" s="92" t="s">
        <v>22</v>
      </c>
      <c r="W169" s="92" t="s">
        <v>22</v>
      </c>
      <c r="Z169" s="92" t="s">
        <v>22</v>
      </c>
      <c r="AH169" s="92" t="s">
        <v>22</v>
      </c>
    </row>
    <row r="170" spans="1:34" x14ac:dyDescent="0.75">
      <c r="A170" s="104" t="s">
        <v>137</v>
      </c>
      <c r="B170" s="92" t="s">
        <v>150</v>
      </c>
      <c r="C170" s="92"/>
      <c r="D170" s="92"/>
      <c r="E170" s="92" t="s">
        <v>22</v>
      </c>
      <c r="F170" s="92"/>
      <c r="G170" s="92"/>
      <c r="H170" s="92"/>
      <c r="I170" s="92"/>
      <c r="J170" s="92"/>
      <c r="K170" s="92"/>
      <c r="L170" s="92"/>
      <c r="M170" s="92"/>
      <c r="N170" s="11"/>
      <c r="O170" s="92" t="s">
        <v>22</v>
      </c>
      <c r="R170" s="92" t="s">
        <v>59</v>
      </c>
      <c r="T170" s="92" t="s">
        <v>22</v>
      </c>
      <c r="U170" s="92" t="s">
        <v>22</v>
      </c>
      <c r="W170" s="92" t="s">
        <v>22</v>
      </c>
      <c r="X170" s="92" t="s">
        <v>22</v>
      </c>
      <c r="Y170" s="11" t="str">
        <f t="shared" ref="Y170:Y171" si="21" xml:space="preserve"> IF(AND($AE170="x", W170="x"), "x","")</f>
        <v>x</v>
      </c>
      <c r="AC170" s="11" t="str">
        <f t="shared" ref="AC170:AC171" si="22" xml:space="preserve"> IF(AND($AE170="x", AA170="x"), "x","")</f>
        <v/>
      </c>
      <c r="AE170" s="92" t="s">
        <v>22</v>
      </c>
    </row>
    <row r="171" spans="1:34" x14ac:dyDescent="0.75">
      <c r="A171" s="104" t="s">
        <v>137</v>
      </c>
      <c r="B171" s="92" t="s">
        <v>151</v>
      </c>
      <c r="C171" s="92"/>
      <c r="D171" s="92"/>
      <c r="E171" s="92"/>
      <c r="F171" s="92"/>
      <c r="G171" s="92"/>
      <c r="H171" s="92"/>
      <c r="I171" s="92"/>
      <c r="J171" s="92" t="s">
        <v>22</v>
      </c>
      <c r="K171" s="92"/>
      <c r="L171" s="92"/>
      <c r="M171" s="92"/>
      <c r="N171" s="11" t="s">
        <v>22</v>
      </c>
      <c r="R171" s="92" t="s">
        <v>22</v>
      </c>
      <c r="W171" s="92" t="s">
        <v>22</v>
      </c>
      <c r="X171" s="92" t="s">
        <v>22</v>
      </c>
      <c r="Y171" s="11" t="str">
        <f t="shared" si="21"/>
        <v>x</v>
      </c>
      <c r="Z171" s="92" t="s">
        <v>22</v>
      </c>
      <c r="AA171" s="92" t="s">
        <v>22</v>
      </c>
      <c r="AC171" s="11" t="str">
        <f t="shared" si="22"/>
        <v>x</v>
      </c>
      <c r="AD171" s="92" t="s">
        <v>22</v>
      </c>
      <c r="AE171" s="92" t="s">
        <v>22</v>
      </c>
    </row>
    <row r="172" spans="1:34" x14ac:dyDescent="0.75">
      <c r="A172" s="104" t="s">
        <v>137</v>
      </c>
      <c r="B172" s="92" t="s">
        <v>152</v>
      </c>
      <c r="C172" s="92"/>
      <c r="D172" s="92"/>
      <c r="E172" s="92"/>
      <c r="F172" s="92"/>
      <c r="G172" s="92"/>
      <c r="H172" s="92"/>
      <c r="I172" s="92"/>
      <c r="J172" s="92" t="s">
        <v>22</v>
      </c>
      <c r="K172" s="92"/>
      <c r="L172" s="92"/>
      <c r="M172" s="92"/>
      <c r="N172" s="11"/>
      <c r="R172" s="92" t="s">
        <v>22</v>
      </c>
    </row>
    <row r="173" spans="1:34" x14ac:dyDescent="0.75">
      <c r="A173" s="104" t="s">
        <v>137</v>
      </c>
      <c r="B173" s="92" t="s">
        <v>153</v>
      </c>
      <c r="C173" s="92"/>
      <c r="D173" s="92"/>
      <c r="E173" s="92"/>
      <c r="F173" s="92"/>
      <c r="G173" s="92"/>
      <c r="H173" s="92"/>
      <c r="I173" s="92"/>
      <c r="J173" s="92" t="s">
        <v>22</v>
      </c>
      <c r="K173" s="92"/>
      <c r="L173" s="92"/>
      <c r="M173" s="92"/>
      <c r="N173" s="11"/>
      <c r="R173" s="92" t="s">
        <v>22</v>
      </c>
    </row>
    <row r="174" spans="1:34" x14ac:dyDescent="0.75">
      <c r="A174" s="104" t="s">
        <v>137</v>
      </c>
      <c r="B174" s="92" t="s">
        <v>154</v>
      </c>
      <c r="C174" s="92"/>
      <c r="D174" s="92"/>
      <c r="E174" s="92"/>
      <c r="F174" s="92"/>
      <c r="G174" s="92"/>
      <c r="H174" s="92"/>
      <c r="I174" s="92"/>
      <c r="J174" s="92" t="s">
        <v>22</v>
      </c>
      <c r="K174" s="92"/>
      <c r="L174" s="92"/>
      <c r="M174" s="92"/>
      <c r="N174" s="11"/>
      <c r="R174" s="92" t="s">
        <v>22</v>
      </c>
    </row>
    <row r="175" spans="1:34" x14ac:dyDescent="0.75">
      <c r="A175" s="104" t="s">
        <v>137</v>
      </c>
      <c r="B175" s="92" t="s">
        <v>155</v>
      </c>
      <c r="C175" s="92"/>
      <c r="D175" s="92"/>
      <c r="E175" s="92"/>
      <c r="F175" s="92"/>
      <c r="G175" s="92"/>
      <c r="H175" s="92"/>
      <c r="I175" s="92"/>
      <c r="J175" s="92" t="s">
        <v>22</v>
      </c>
      <c r="K175" s="92"/>
      <c r="L175" s="92"/>
      <c r="M175" s="92"/>
      <c r="N175" s="11"/>
      <c r="R175" s="92" t="s">
        <v>22</v>
      </c>
    </row>
    <row r="176" spans="1:34" x14ac:dyDescent="0.75">
      <c r="A176" s="92" t="s">
        <v>137</v>
      </c>
      <c r="B176" s="92" t="s">
        <v>249</v>
      </c>
      <c r="C176" s="92"/>
      <c r="D176" s="92"/>
      <c r="E176" s="92" t="s">
        <v>22</v>
      </c>
      <c r="F176" s="92"/>
      <c r="G176" s="92"/>
      <c r="H176" s="92"/>
      <c r="I176" s="92"/>
      <c r="J176" s="92"/>
      <c r="K176" s="92"/>
      <c r="L176" s="92"/>
      <c r="M176" s="92"/>
      <c r="O176" s="92" t="s">
        <v>22</v>
      </c>
      <c r="S176" s="92" t="s">
        <v>22</v>
      </c>
      <c r="U176" s="92" t="s">
        <v>22</v>
      </c>
      <c r="W176" s="92" t="s">
        <v>22</v>
      </c>
      <c r="Z176" s="92" t="s">
        <v>22</v>
      </c>
      <c r="AF176" s="92" t="s">
        <v>22</v>
      </c>
      <c r="AG176" s="92" t="s">
        <v>22</v>
      </c>
      <c r="AH176" s="92" t="s">
        <v>22</v>
      </c>
    </row>
    <row r="177" spans="1:34" x14ac:dyDescent="0.75">
      <c r="A177" s="104" t="s">
        <v>156</v>
      </c>
      <c r="B177" s="109" t="s">
        <v>157</v>
      </c>
      <c r="C177" s="109"/>
      <c r="D177" s="109"/>
      <c r="E177" s="92"/>
      <c r="F177" s="92"/>
      <c r="G177" s="92"/>
      <c r="H177" s="92"/>
      <c r="I177" s="92"/>
      <c r="J177" s="92" t="s">
        <v>22</v>
      </c>
      <c r="K177" s="92"/>
      <c r="L177" s="92"/>
      <c r="M177" s="92"/>
      <c r="N177" s="11" t="s">
        <v>22</v>
      </c>
      <c r="O177" s="105"/>
      <c r="R177" s="92" t="s">
        <v>22</v>
      </c>
      <c r="T177" s="92" t="s">
        <v>22</v>
      </c>
      <c r="U177" s="92" t="s">
        <v>22</v>
      </c>
      <c r="AA177" s="92" t="s">
        <v>22</v>
      </c>
      <c r="AD177" s="92" t="s">
        <v>22</v>
      </c>
    </row>
    <row r="178" spans="1:34" x14ac:dyDescent="0.75">
      <c r="A178" s="104" t="s">
        <v>156</v>
      </c>
      <c r="B178" s="92" t="s">
        <v>250</v>
      </c>
      <c r="C178" s="92" t="s">
        <v>22</v>
      </c>
      <c r="D178" s="92"/>
      <c r="E178" s="92"/>
      <c r="F178" s="92"/>
      <c r="G178" s="92"/>
      <c r="H178" s="92"/>
      <c r="I178" s="92"/>
      <c r="J178" s="92"/>
      <c r="K178" s="92"/>
      <c r="L178" s="92"/>
      <c r="M178" s="92"/>
      <c r="O178" s="92" t="s">
        <v>22</v>
      </c>
      <c r="R178" s="11"/>
      <c r="S178" s="105" t="s">
        <v>22</v>
      </c>
      <c r="U178" s="92" t="s">
        <v>22</v>
      </c>
      <c r="V178" s="92" t="e">
        <f xml:space="preserve"> IF(OR(J178="x",#REF!= "x"),"x", "")</f>
        <v>#REF!</v>
      </c>
      <c r="W178" s="92" t="s">
        <v>22</v>
      </c>
      <c r="X178" s="92" t="s">
        <v>22</v>
      </c>
      <c r="Y178" s="92" t="s">
        <v>22</v>
      </c>
    </row>
    <row r="179" spans="1:34" x14ac:dyDescent="0.75">
      <c r="A179" s="104" t="s">
        <v>156</v>
      </c>
      <c r="B179" s="92" t="s">
        <v>158</v>
      </c>
      <c r="C179" s="92"/>
      <c r="D179" s="92"/>
      <c r="E179" s="92" t="s">
        <v>22</v>
      </c>
      <c r="F179" s="92"/>
      <c r="G179" s="92"/>
      <c r="H179" s="92"/>
      <c r="I179" s="92"/>
      <c r="J179" s="92"/>
      <c r="K179" s="92"/>
      <c r="L179" s="92"/>
      <c r="M179" s="92"/>
      <c r="N179" s="11"/>
      <c r="O179" s="105"/>
      <c r="P179" s="92" t="s">
        <v>22</v>
      </c>
      <c r="R179" s="92" t="s">
        <v>59</v>
      </c>
      <c r="W179" s="92" t="s">
        <v>22</v>
      </c>
      <c r="X179" s="92" t="s">
        <v>22</v>
      </c>
    </row>
    <row r="180" spans="1:34" x14ac:dyDescent="0.75">
      <c r="A180" s="104" t="s">
        <v>156</v>
      </c>
      <c r="B180" s="109" t="s">
        <v>159</v>
      </c>
      <c r="C180" s="109" t="s">
        <v>22</v>
      </c>
      <c r="D180" s="109"/>
      <c r="E180" s="92"/>
      <c r="F180" s="92"/>
      <c r="G180" s="92"/>
      <c r="H180" s="92"/>
      <c r="I180" s="92"/>
      <c r="J180" s="92"/>
      <c r="K180" s="92"/>
      <c r="L180" s="92"/>
      <c r="M180" s="92"/>
      <c r="N180" s="11"/>
      <c r="O180" s="105" t="s">
        <v>22</v>
      </c>
      <c r="R180" s="92" t="s">
        <v>59</v>
      </c>
      <c r="S180" s="92" t="s">
        <v>22</v>
      </c>
      <c r="U180" s="92" t="s">
        <v>22</v>
      </c>
      <c r="W180" s="92" t="s">
        <v>22</v>
      </c>
      <c r="X180" s="92" t="s">
        <v>22</v>
      </c>
      <c r="Y180" s="11" t="str">
        <f t="shared" ref="Y180" si="23" xml:space="preserve"> IF(AND($AE180="x", W180="x"), "x","")</f>
        <v>x</v>
      </c>
      <c r="AE180" s="92" t="s">
        <v>22</v>
      </c>
      <c r="AH180" s="92" t="s">
        <v>22</v>
      </c>
    </row>
    <row r="181" spans="1:34" ht="29.5" x14ac:dyDescent="0.75">
      <c r="A181" s="104" t="s">
        <v>156</v>
      </c>
      <c r="B181" s="109" t="s">
        <v>160</v>
      </c>
      <c r="C181" s="109"/>
      <c r="D181" s="109"/>
      <c r="E181" s="92"/>
      <c r="F181" s="92"/>
      <c r="G181" s="92"/>
      <c r="H181" s="92"/>
      <c r="I181" s="92"/>
      <c r="J181" s="92" t="s">
        <v>22</v>
      </c>
      <c r="K181" s="92"/>
      <c r="L181" s="92"/>
      <c r="M181" s="92"/>
      <c r="N181" s="11"/>
      <c r="O181" s="105"/>
      <c r="R181" s="92" t="s">
        <v>22</v>
      </c>
      <c r="W181" s="92" t="s">
        <v>22</v>
      </c>
      <c r="X181" s="92" t="s">
        <v>22</v>
      </c>
    </row>
    <row r="182" spans="1:34" x14ac:dyDescent="0.75">
      <c r="A182" s="104" t="s">
        <v>156</v>
      </c>
      <c r="B182" s="109" t="s">
        <v>161</v>
      </c>
      <c r="C182" s="109"/>
      <c r="D182" s="109"/>
      <c r="E182" s="92"/>
      <c r="F182" s="92"/>
      <c r="G182" s="92"/>
      <c r="H182" s="92"/>
      <c r="I182" s="92"/>
      <c r="J182" s="92" t="s">
        <v>22</v>
      </c>
      <c r="K182" s="92"/>
      <c r="L182" s="92"/>
      <c r="M182" s="92"/>
      <c r="N182" s="11" t="s">
        <v>22</v>
      </c>
      <c r="R182" s="92" t="s">
        <v>22</v>
      </c>
    </row>
    <row r="183" spans="1:34" x14ac:dyDescent="0.75">
      <c r="A183" s="104" t="s">
        <v>162</v>
      </c>
      <c r="B183" s="92" t="s">
        <v>23</v>
      </c>
      <c r="C183" s="92"/>
      <c r="D183" s="92"/>
      <c r="E183" s="92"/>
      <c r="F183" s="92"/>
      <c r="G183" s="92"/>
      <c r="H183" s="92"/>
      <c r="I183" s="92"/>
      <c r="J183" s="92"/>
      <c r="K183" s="92" t="s">
        <v>22</v>
      </c>
      <c r="L183" s="92"/>
      <c r="M183" s="92"/>
      <c r="N183" s="11"/>
      <c r="O183" s="105"/>
      <c r="P183" s="92" t="s">
        <v>22</v>
      </c>
      <c r="R183" s="92" t="s">
        <v>59</v>
      </c>
      <c r="S183" s="92" t="s">
        <v>22</v>
      </c>
      <c r="U183" s="92" t="s">
        <v>22</v>
      </c>
      <c r="W183" s="92" t="s">
        <v>22</v>
      </c>
      <c r="X183" s="92" t="s">
        <v>22</v>
      </c>
      <c r="Y183" s="11" t="str">
        <f t="shared" ref="Y183" si="24" xml:space="preserve"> IF(AND($AE183="x", W183="x"), "x","")</f>
        <v/>
      </c>
      <c r="Z183" s="92" t="s">
        <v>22</v>
      </c>
      <c r="AA183" s="92" t="s">
        <v>22</v>
      </c>
      <c r="AB183" s="92" t="s">
        <v>22</v>
      </c>
      <c r="AF183" s="92" t="s">
        <v>22</v>
      </c>
      <c r="AH183" s="92" t="s">
        <v>22</v>
      </c>
    </row>
    <row r="184" spans="1:34" x14ac:dyDescent="0.75">
      <c r="A184" s="104" t="s">
        <v>162</v>
      </c>
      <c r="B184" s="92" t="s">
        <v>163</v>
      </c>
      <c r="C184" s="92"/>
      <c r="D184" s="92"/>
      <c r="E184" s="92"/>
      <c r="F184" s="92"/>
      <c r="G184" s="92"/>
      <c r="H184" s="92"/>
      <c r="I184" s="92"/>
      <c r="J184" s="92"/>
      <c r="K184" s="92"/>
      <c r="L184" s="92"/>
      <c r="M184" s="92" t="s">
        <v>22</v>
      </c>
      <c r="N184" s="11"/>
      <c r="O184" s="105" t="s">
        <v>22</v>
      </c>
      <c r="P184" s="105"/>
      <c r="Q184" s="105"/>
      <c r="R184" s="92" t="s">
        <v>59</v>
      </c>
      <c r="T184" s="92" t="s">
        <v>22</v>
      </c>
      <c r="U184" s="105"/>
      <c r="V184" s="105" t="s">
        <v>22</v>
      </c>
    </row>
    <row r="185" spans="1:34" x14ac:dyDescent="0.75">
      <c r="A185" s="104" t="s">
        <v>164</v>
      </c>
      <c r="B185" s="92" t="s">
        <v>242</v>
      </c>
      <c r="J185" s="105" t="s">
        <v>22</v>
      </c>
      <c r="N185" s="92" t="s">
        <v>22</v>
      </c>
      <c r="O185" s="105"/>
      <c r="P185" s="105"/>
      <c r="R185" s="11" t="s">
        <v>22</v>
      </c>
    </row>
    <row r="186" spans="1:34" x14ac:dyDescent="0.75">
      <c r="A186" s="104" t="s">
        <v>164</v>
      </c>
      <c r="B186" s="92" t="s">
        <v>165</v>
      </c>
      <c r="C186" s="92"/>
      <c r="D186" s="92"/>
      <c r="E186" s="92"/>
      <c r="F186" s="92"/>
      <c r="G186" s="92"/>
      <c r="H186" s="92"/>
      <c r="I186" s="92"/>
      <c r="J186" s="92" t="s">
        <v>22</v>
      </c>
      <c r="K186" s="92"/>
      <c r="L186" s="92"/>
      <c r="M186" s="92"/>
      <c r="N186" s="92" t="s">
        <v>22</v>
      </c>
      <c r="R186" s="92" t="s">
        <v>22</v>
      </c>
    </row>
    <row r="187" spans="1:34" x14ac:dyDescent="0.75">
      <c r="A187" s="104" t="s">
        <v>164</v>
      </c>
      <c r="B187" s="92" t="s">
        <v>166</v>
      </c>
      <c r="C187" s="92"/>
      <c r="D187" s="92"/>
      <c r="E187" s="92"/>
      <c r="F187" s="92"/>
      <c r="G187" s="92"/>
      <c r="H187" s="92"/>
      <c r="I187" s="92"/>
      <c r="J187" s="92" t="s">
        <v>22</v>
      </c>
      <c r="K187" s="92"/>
      <c r="L187" s="92"/>
      <c r="M187" s="92"/>
      <c r="N187" s="92" t="s">
        <v>22</v>
      </c>
      <c r="R187" s="92" t="s">
        <v>22</v>
      </c>
      <c r="W187" s="92" t="s">
        <v>22</v>
      </c>
      <c r="Y187" s="92" t="s">
        <v>22</v>
      </c>
    </row>
    <row r="188" spans="1:34" x14ac:dyDescent="0.75">
      <c r="A188" s="104" t="s">
        <v>164</v>
      </c>
      <c r="B188" s="92" t="s">
        <v>167</v>
      </c>
      <c r="C188" s="92" t="s">
        <v>22</v>
      </c>
      <c r="D188" s="92"/>
      <c r="E188" s="92"/>
      <c r="F188" s="92"/>
      <c r="G188" s="92"/>
      <c r="H188" s="92"/>
      <c r="I188" s="92"/>
      <c r="J188" s="92"/>
      <c r="K188" s="92" t="s">
        <v>22</v>
      </c>
      <c r="L188" s="92"/>
      <c r="M188" s="92"/>
      <c r="N188" s="11"/>
      <c r="O188" s="92" t="s">
        <v>22</v>
      </c>
      <c r="R188" s="92" t="s">
        <v>59</v>
      </c>
      <c r="S188" s="92" t="s">
        <v>22</v>
      </c>
      <c r="V188" s="92" t="s">
        <v>22</v>
      </c>
      <c r="W188" s="92" t="s">
        <v>22</v>
      </c>
      <c r="X188" s="92" t="s">
        <v>22</v>
      </c>
      <c r="Y188" s="92" t="s">
        <v>22</v>
      </c>
      <c r="AA188" s="92" t="s">
        <v>22</v>
      </c>
      <c r="AB188" s="92" t="s">
        <v>22</v>
      </c>
      <c r="AE188" s="92" t="s">
        <v>22</v>
      </c>
      <c r="AF188" s="92" t="s">
        <v>22</v>
      </c>
      <c r="AH188" s="92" t="s">
        <v>22</v>
      </c>
    </row>
    <row r="189" spans="1:34" x14ac:dyDescent="0.75">
      <c r="A189" s="104" t="s">
        <v>164</v>
      </c>
      <c r="B189" s="92" t="s">
        <v>168</v>
      </c>
      <c r="C189" s="92"/>
      <c r="D189" s="92"/>
      <c r="E189" s="92"/>
      <c r="F189" s="92"/>
      <c r="G189" s="92"/>
      <c r="H189" s="92"/>
      <c r="I189" s="92"/>
      <c r="J189" s="92" t="s">
        <v>22</v>
      </c>
      <c r="K189" s="92"/>
      <c r="L189" s="92"/>
      <c r="M189" s="92"/>
      <c r="N189" s="92" t="s">
        <v>22</v>
      </c>
      <c r="R189" s="92" t="s">
        <v>22</v>
      </c>
      <c r="W189" s="92" t="s">
        <v>22</v>
      </c>
      <c r="Y189" s="92" t="s">
        <v>22</v>
      </c>
      <c r="AE189" s="92" t="s">
        <v>22</v>
      </c>
    </row>
    <row r="190" spans="1:34" x14ac:dyDescent="0.75">
      <c r="A190" s="104" t="s">
        <v>164</v>
      </c>
      <c r="B190" s="92" t="s">
        <v>169</v>
      </c>
      <c r="C190" s="92"/>
      <c r="D190" s="92"/>
      <c r="E190" s="92"/>
      <c r="F190" s="92"/>
      <c r="G190" s="92"/>
      <c r="H190" s="92"/>
      <c r="I190" s="92"/>
      <c r="J190" s="92" t="s">
        <v>22</v>
      </c>
      <c r="K190" s="92"/>
      <c r="L190" s="92"/>
      <c r="M190" s="92"/>
      <c r="N190" s="92" t="s">
        <v>22</v>
      </c>
      <c r="R190" s="92" t="s">
        <v>22</v>
      </c>
      <c r="W190" s="92" t="s">
        <v>22</v>
      </c>
      <c r="X190" s="92" t="s">
        <v>22</v>
      </c>
      <c r="Y190" s="11" t="str">
        <f t="shared" ref="Y190" si="25" xml:space="preserve"> IF(AND($AE190="x", W190="x"), "x","")</f>
        <v>x</v>
      </c>
      <c r="AE190" s="92" t="s">
        <v>22</v>
      </c>
    </row>
    <row r="191" spans="1:34" x14ac:dyDescent="0.75">
      <c r="N191" s="11"/>
    </row>
    <row r="192" spans="1:34" x14ac:dyDescent="0.75">
      <c r="N192" s="11"/>
    </row>
    <row r="193" spans="14:14" x14ac:dyDescent="0.75">
      <c r="N193" s="11"/>
    </row>
    <row r="194" spans="14:14" x14ac:dyDescent="0.75">
      <c r="N194" s="11"/>
    </row>
    <row r="195" spans="14:14" x14ac:dyDescent="0.75">
      <c r="N195" s="11"/>
    </row>
    <row r="196" spans="14:14" x14ac:dyDescent="0.75">
      <c r="N196" s="11"/>
    </row>
    <row r="197" spans="14:14" x14ac:dyDescent="0.75">
      <c r="N197" s="11"/>
    </row>
    <row r="198" spans="14:14" x14ac:dyDescent="0.75">
      <c r="N198" s="11"/>
    </row>
    <row r="199" spans="14:14" x14ac:dyDescent="0.75">
      <c r="N199" s="11"/>
    </row>
    <row r="200" spans="14:14" x14ac:dyDescent="0.75">
      <c r="N200" s="11"/>
    </row>
    <row r="201" spans="14:14" x14ac:dyDescent="0.75">
      <c r="N201" s="11"/>
    </row>
    <row r="202" spans="14:14" x14ac:dyDescent="0.75">
      <c r="N202" s="11"/>
    </row>
    <row r="203" spans="14:14" x14ac:dyDescent="0.75">
      <c r="N203" s="11"/>
    </row>
    <row r="204" spans="14:14" x14ac:dyDescent="0.75">
      <c r="N204" s="11"/>
    </row>
    <row r="205" spans="14:14" x14ac:dyDescent="0.75">
      <c r="N205" s="11"/>
    </row>
    <row r="206" spans="14:14" x14ac:dyDescent="0.75">
      <c r="N206" s="11"/>
    </row>
    <row r="207" spans="14:14" x14ac:dyDescent="0.75">
      <c r="N207" s="11"/>
    </row>
    <row r="208" spans="14:14" x14ac:dyDescent="0.75">
      <c r="N208" s="11"/>
    </row>
    <row r="209" spans="14:14" x14ac:dyDescent="0.75">
      <c r="N209" s="11"/>
    </row>
    <row r="210" spans="14:14" x14ac:dyDescent="0.75">
      <c r="N210" s="11"/>
    </row>
    <row r="211" spans="14:14" x14ac:dyDescent="0.75">
      <c r="N211" s="11"/>
    </row>
    <row r="212" spans="14:14" x14ac:dyDescent="0.75">
      <c r="N212" s="11"/>
    </row>
    <row r="213" spans="14:14" x14ac:dyDescent="0.75">
      <c r="N213" s="11"/>
    </row>
    <row r="214" spans="14:14" x14ac:dyDescent="0.75">
      <c r="N214" s="11"/>
    </row>
    <row r="215" spans="14:14" x14ac:dyDescent="0.75">
      <c r="N215" s="11"/>
    </row>
    <row r="216" spans="14:14" x14ac:dyDescent="0.75">
      <c r="N216" s="11"/>
    </row>
    <row r="217" spans="14:14" x14ac:dyDescent="0.75">
      <c r="N217" s="11"/>
    </row>
    <row r="218" spans="14:14" x14ac:dyDescent="0.75">
      <c r="N218" s="11"/>
    </row>
    <row r="219" spans="14:14" x14ac:dyDescent="0.75">
      <c r="N219" s="11"/>
    </row>
    <row r="220" spans="14:14" x14ac:dyDescent="0.75">
      <c r="N220" s="11"/>
    </row>
    <row r="221" spans="14:14" x14ac:dyDescent="0.75">
      <c r="N221" s="11"/>
    </row>
    <row r="222" spans="14:14" x14ac:dyDescent="0.75">
      <c r="N222" s="11"/>
    </row>
    <row r="223" spans="14:14" x14ac:dyDescent="0.75">
      <c r="N223" s="11"/>
    </row>
    <row r="224" spans="14:14" x14ac:dyDescent="0.75">
      <c r="N224" s="11"/>
    </row>
    <row r="225" spans="14:14" x14ac:dyDescent="0.75">
      <c r="N225" s="11"/>
    </row>
    <row r="226" spans="14:14" x14ac:dyDescent="0.75">
      <c r="N226" s="11"/>
    </row>
    <row r="227" spans="14:14" x14ac:dyDescent="0.75">
      <c r="N227" s="11"/>
    </row>
    <row r="228" spans="14:14" x14ac:dyDescent="0.75">
      <c r="N228" s="11"/>
    </row>
    <row r="229" spans="14:14" x14ac:dyDescent="0.75">
      <c r="N229" s="11"/>
    </row>
    <row r="230" spans="14:14" x14ac:dyDescent="0.75">
      <c r="N230" s="11"/>
    </row>
    <row r="231" spans="14:14" x14ac:dyDescent="0.75">
      <c r="N231" s="11"/>
    </row>
  </sheetData>
  <mergeCells count="18">
    <mergeCell ref="O1:AD1"/>
    <mergeCell ref="J2:J3"/>
    <mergeCell ref="K2:K3"/>
    <mergeCell ref="L2:M2"/>
    <mergeCell ref="G2:H2"/>
    <mergeCell ref="I2:I3"/>
    <mergeCell ref="N2:N3"/>
    <mergeCell ref="A1:A3"/>
    <mergeCell ref="B1:B3"/>
    <mergeCell ref="C2:D2"/>
    <mergeCell ref="E2:E3"/>
    <mergeCell ref="F2:F3"/>
    <mergeCell ref="C1:M1"/>
    <mergeCell ref="O2:R2"/>
    <mergeCell ref="S2:V2"/>
    <mergeCell ref="W2:Z2"/>
    <mergeCell ref="AA2:AD2"/>
    <mergeCell ref="AF2:AH2"/>
  </mergeCells>
  <pageMargins left="0.7" right="0.7" top="0.75" bottom="0.75" header="0.3" footer="0.3"/>
  <pageSetup orientation="portrait"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D7CF55-D1A7-458C-94F5-0CBA93A3127E}">
  <dimension ref="A1:AN260"/>
  <sheetViews>
    <sheetView topLeftCell="A171" zoomScale="51" workbookViewId="0">
      <selection activeCell="A2" sqref="A2:XFD186"/>
    </sheetView>
  </sheetViews>
  <sheetFormatPr defaultRowHeight="14.75" x14ac:dyDescent="0.75"/>
  <cols>
    <col min="1" max="1" width="15.86328125" style="9" customWidth="1"/>
    <col min="2" max="2" width="43.58984375" customWidth="1"/>
    <col min="3" max="5" width="8.7265625" style="42"/>
    <col min="6" max="6" width="8.86328125" style="42" customWidth="1"/>
    <col min="7" max="7" width="9.86328125" style="42" customWidth="1"/>
    <col min="8" max="8" width="10.31640625" style="42" customWidth="1"/>
    <col min="9" max="12" width="8.7265625" style="42"/>
    <col min="13" max="13" width="10.54296875" style="42" customWidth="1"/>
    <col min="15" max="15" width="11.86328125" customWidth="1"/>
    <col min="16" max="16" width="12.1328125" customWidth="1"/>
    <col min="17" max="17" width="11.86328125" customWidth="1"/>
    <col min="18" max="18" width="12.81640625" customWidth="1"/>
    <col min="21" max="21" width="14.453125" customWidth="1"/>
    <col min="22" max="22" width="11.86328125" customWidth="1"/>
  </cols>
  <sheetData>
    <row r="1" spans="1:34" ht="30.25" thickBot="1" x14ac:dyDescent="0.9">
      <c r="A1" s="40" t="s">
        <v>0</v>
      </c>
      <c r="B1" s="41" t="s">
        <v>1</v>
      </c>
      <c r="C1" s="16" t="s">
        <v>2</v>
      </c>
      <c r="D1" s="1" t="s">
        <v>3</v>
      </c>
      <c r="E1" s="17" t="s">
        <v>4</v>
      </c>
      <c r="F1" s="18" t="s">
        <v>5</v>
      </c>
      <c r="G1" s="1" t="s">
        <v>6</v>
      </c>
      <c r="H1" s="1" t="s">
        <v>7</v>
      </c>
      <c r="I1" s="19" t="s">
        <v>8</v>
      </c>
      <c r="J1" s="19" t="s">
        <v>9</v>
      </c>
      <c r="K1" s="19" t="s">
        <v>10</v>
      </c>
      <c r="L1" s="19" t="s">
        <v>11</v>
      </c>
      <c r="M1" s="19" t="s">
        <v>12</v>
      </c>
      <c r="N1" s="20" t="s">
        <v>186</v>
      </c>
      <c r="O1" s="2" t="s">
        <v>187</v>
      </c>
      <c r="P1" s="2" t="s">
        <v>188</v>
      </c>
      <c r="Q1" s="2" t="s">
        <v>13</v>
      </c>
      <c r="R1" s="3" t="s">
        <v>14</v>
      </c>
      <c r="S1" s="18" t="s">
        <v>189</v>
      </c>
      <c r="T1" s="18" t="s">
        <v>190</v>
      </c>
      <c r="U1" s="2" t="s">
        <v>15</v>
      </c>
      <c r="V1" s="2" t="s">
        <v>16</v>
      </c>
      <c r="W1" s="4" t="s">
        <v>17</v>
      </c>
      <c r="X1" s="5" t="s">
        <v>191</v>
      </c>
      <c r="Y1" s="17" t="s">
        <v>192</v>
      </c>
      <c r="Z1" s="6" t="s">
        <v>193</v>
      </c>
      <c r="AA1" s="7" t="s">
        <v>18</v>
      </c>
      <c r="AB1" s="5" t="s">
        <v>194</v>
      </c>
      <c r="AC1" s="17" t="s">
        <v>195</v>
      </c>
      <c r="AD1" s="6" t="s">
        <v>196</v>
      </c>
      <c r="AE1" s="8" t="s">
        <v>19</v>
      </c>
      <c r="AF1" s="10" t="s">
        <v>197</v>
      </c>
      <c r="AG1" s="10" t="s">
        <v>198</v>
      </c>
      <c r="AH1" s="10" t="s">
        <v>199</v>
      </c>
    </row>
    <row r="2" spans="1:34" x14ac:dyDescent="0.75">
      <c r="A2" s="9" t="s">
        <v>20</v>
      </c>
      <c r="B2" t="s">
        <v>21</v>
      </c>
      <c r="J2" s="42" t="s">
        <v>22</v>
      </c>
      <c r="N2" s="43" t="s">
        <v>22</v>
      </c>
      <c r="O2" s="42"/>
      <c r="R2" t="s">
        <v>22</v>
      </c>
      <c r="W2" s="10" t="s">
        <v>22</v>
      </c>
      <c r="X2" s="10"/>
      <c r="Y2" s="10" t="s">
        <v>22</v>
      </c>
      <c r="Z2" s="10"/>
      <c r="AA2" s="10"/>
      <c r="AB2" s="10"/>
      <c r="AC2" s="10"/>
      <c r="AD2" s="10"/>
      <c r="AE2" s="10"/>
    </row>
    <row r="3" spans="1:34" x14ac:dyDescent="0.75">
      <c r="A3" s="9" t="s">
        <v>20</v>
      </c>
      <c r="B3" t="s">
        <v>23</v>
      </c>
      <c r="J3" s="45"/>
      <c r="K3" s="42" t="s">
        <v>22</v>
      </c>
      <c r="N3" s="43"/>
      <c r="O3" s="46"/>
      <c r="P3" t="s">
        <v>22</v>
      </c>
      <c r="R3" t="s">
        <v>59</v>
      </c>
      <c r="S3" t="s">
        <v>22</v>
      </c>
      <c r="U3" t="s">
        <v>22</v>
      </c>
      <c r="W3" t="s">
        <v>22</v>
      </c>
      <c r="X3" t="s">
        <v>22</v>
      </c>
      <c r="Z3" t="s">
        <v>22</v>
      </c>
      <c r="AE3" s="10"/>
      <c r="AF3" t="s">
        <v>22</v>
      </c>
      <c r="AH3" t="s">
        <v>22</v>
      </c>
    </row>
    <row r="4" spans="1:34" x14ac:dyDescent="0.75">
      <c r="A4" s="9" t="s">
        <v>20</v>
      </c>
      <c r="B4" t="s">
        <v>24</v>
      </c>
      <c r="C4" s="42" t="s">
        <v>22</v>
      </c>
      <c r="J4" s="42" t="s">
        <v>22</v>
      </c>
      <c r="N4" s="43" t="s">
        <v>22</v>
      </c>
      <c r="O4" s="42"/>
      <c r="R4" t="str">
        <f t="shared" ref="R4" si="0" xml:space="preserve"> IF(OR(F4="x", N4="x"),"x", "")</f>
        <v>x</v>
      </c>
      <c r="W4" t="s">
        <v>22</v>
      </c>
      <c r="X4" t="s">
        <v>22</v>
      </c>
      <c r="Y4" s="11" t="str">
        <f xml:space="preserve"> IF(AND($AE4="x", W4="x"), "x","")</f>
        <v>x</v>
      </c>
      <c r="AE4" s="10" t="s">
        <v>22</v>
      </c>
    </row>
    <row r="5" spans="1:34" x14ac:dyDescent="0.75">
      <c r="A5" s="9" t="s">
        <v>20</v>
      </c>
      <c r="B5" t="s">
        <v>25</v>
      </c>
      <c r="K5" s="42" t="s">
        <v>22</v>
      </c>
      <c r="O5" s="47" t="s">
        <v>22</v>
      </c>
      <c r="R5" t="s">
        <v>59</v>
      </c>
      <c r="S5" t="s">
        <v>22</v>
      </c>
      <c r="V5" s="42" t="s">
        <v>22</v>
      </c>
      <c r="Y5" s="11" t="str">
        <f xml:space="preserve"> IF(AND($AE5="x", W5="x"), "x","")</f>
        <v/>
      </c>
      <c r="AE5" s="10"/>
      <c r="AF5" t="s">
        <v>22</v>
      </c>
    </row>
    <row r="6" spans="1:34" x14ac:dyDescent="0.75">
      <c r="A6" s="9" t="s">
        <v>20</v>
      </c>
      <c r="B6" t="s">
        <v>26</v>
      </c>
      <c r="K6" s="42" t="s">
        <v>22</v>
      </c>
      <c r="O6" s="47" t="s">
        <v>22</v>
      </c>
      <c r="R6" t="s">
        <v>59</v>
      </c>
      <c r="S6" t="s">
        <v>22</v>
      </c>
      <c r="V6" s="48" t="s">
        <v>22</v>
      </c>
      <c r="AE6" s="10"/>
      <c r="AF6" t="s">
        <v>22</v>
      </c>
      <c r="AH6" t="s">
        <v>22</v>
      </c>
    </row>
    <row r="7" spans="1:34" x14ac:dyDescent="0.75">
      <c r="A7" s="9" t="s">
        <v>20</v>
      </c>
      <c r="B7" t="s">
        <v>27</v>
      </c>
      <c r="M7" s="42" t="s">
        <v>22</v>
      </c>
      <c r="O7" s="46" t="s">
        <v>22</v>
      </c>
      <c r="R7" t="s">
        <v>59</v>
      </c>
      <c r="S7" t="s">
        <v>22</v>
      </c>
      <c r="V7" s="48" t="s">
        <v>22</v>
      </c>
      <c r="AE7" s="10"/>
      <c r="AF7" t="s">
        <v>22</v>
      </c>
      <c r="AH7" t="s">
        <v>22</v>
      </c>
    </row>
    <row r="8" spans="1:34" x14ac:dyDescent="0.75">
      <c r="A8" s="9" t="s">
        <v>28</v>
      </c>
      <c r="B8" t="s">
        <v>29</v>
      </c>
      <c r="D8" s="42" t="s">
        <v>22</v>
      </c>
      <c r="O8" s="46"/>
      <c r="P8" t="s">
        <v>22</v>
      </c>
      <c r="R8" t="s">
        <v>59</v>
      </c>
      <c r="S8" t="s">
        <v>22</v>
      </c>
      <c r="U8" t="s">
        <v>22</v>
      </c>
      <c r="W8" t="s">
        <v>22</v>
      </c>
      <c r="Z8" t="s">
        <v>22</v>
      </c>
      <c r="AF8" t="s">
        <v>22</v>
      </c>
      <c r="AG8" t="s">
        <v>22</v>
      </c>
    </row>
    <row r="9" spans="1:34" x14ac:dyDescent="0.75">
      <c r="A9" s="9" t="s">
        <v>28</v>
      </c>
      <c r="B9" t="s">
        <v>23</v>
      </c>
      <c r="K9" s="42" t="s">
        <v>22</v>
      </c>
      <c r="N9" s="10"/>
      <c r="O9" s="42" t="s">
        <v>22</v>
      </c>
      <c r="R9" t="s">
        <v>59</v>
      </c>
      <c r="S9" t="s">
        <v>22</v>
      </c>
      <c r="U9" t="s">
        <v>22</v>
      </c>
      <c r="W9" t="s">
        <v>22</v>
      </c>
      <c r="X9" t="s">
        <v>22</v>
      </c>
      <c r="Z9" t="s">
        <v>22</v>
      </c>
      <c r="AA9" t="s">
        <v>22</v>
      </c>
      <c r="AB9" t="s">
        <v>22</v>
      </c>
      <c r="AF9" t="s">
        <v>22</v>
      </c>
      <c r="AH9" t="s">
        <v>22</v>
      </c>
    </row>
    <row r="10" spans="1:34" x14ac:dyDescent="0.75">
      <c r="A10" s="9" t="s">
        <v>28</v>
      </c>
      <c r="B10" t="s">
        <v>30</v>
      </c>
      <c r="J10" s="42" t="s">
        <v>22</v>
      </c>
      <c r="N10" s="10"/>
      <c r="O10" s="42"/>
      <c r="P10" t="s">
        <v>22</v>
      </c>
      <c r="R10" s="49"/>
      <c r="S10" t="s">
        <v>22</v>
      </c>
      <c r="T10" s="49"/>
      <c r="U10" t="s">
        <v>22</v>
      </c>
      <c r="W10" t="s">
        <v>22</v>
      </c>
      <c r="X10" t="s">
        <v>22</v>
      </c>
      <c r="Y10" t="s">
        <v>22</v>
      </c>
      <c r="AE10" t="s">
        <v>22</v>
      </c>
      <c r="AG10" t="s">
        <v>22</v>
      </c>
    </row>
    <row r="11" spans="1:34" x14ac:dyDescent="0.75">
      <c r="A11" s="9" t="s">
        <v>28</v>
      </c>
      <c r="B11" t="s">
        <v>31</v>
      </c>
      <c r="M11" s="42" t="s">
        <v>22</v>
      </c>
      <c r="N11" s="43" t="s">
        <v>22</v>
      </c>
      <c r="O11" s="42"/>
      <c r="R11" t="s">
        <v>22</v>
      </c>
      <c r="T11" t="s">
        <v>22</v>
      </c>
      <c r="V11" t="s">
        <v>22</v>
      </c>
    </row>
    <row r="12" spans="1:34" x14ac:dyDescent="0.75">
      <c r="A12" s="9" t="s">
        <v>28</v>
      </c>
      <c r="B12" t="s">
        <v>32</v>
      </c>
      <c r="D12" s="42" t="s">
        <v>22</v>
      </c>
      <c r="N12" s="43"/>
      <c r="O12" s="47" t="s">
        <v>22</v>
      </c>
      <c r="R12" t="s">
        <v>59</v>
      </c>
      <c r="S12" t="s">
        <v>22</v>
      </c>
      <c r="V12" t="s">
        <v>22</v>
      </c>
      <c r="AF12" t="s">
        <v>22</v>
      </c>
    </row>
    <row r="13" spans="1:34" x14ac:dyDescent="0.75">
      <c r="A13" s="9" t="s">
        <v>28</v>
      </c>
      <c r="B13" t="s">
        <v>33</v>
      </c>
      <c r="D13" s="50" t="s">
        <v>22</v>
      </c>
      <c r="G13" s="51" t="s">
        <v>22</v>
      </c>
      <c r="N13" s="43"/>
      <c r="O13" s="42" t="s">
        <v>22</v>
      </c>
      <c r="R13" t="s">
        <v>59</v>
      </c>
      <c r="S13" t="s">
        <v>22</v>
      </c>
      <c r="U13" t="s">
        <v>22</v>
      </c>
      <c r="AA13" t="s">
        <v>22</v>
      </c>
      <c r="AD13" t="s">
        <v>22</v>
      </c>
      <c r="AH13" t="s">
        <v>22</v>
      </c>
    </row>
    <row r="14" spans="1:34" x14ac:dyDescent="0.75">
      <c r="A14" s="9" t="s">
        <v>28</v>
      </c>
      <c r="B14" t="s">
        <v>34</v>
      </c>
      <c r="G14" s="42" t="s">
        <v>22</v>
      </c>
      <c r="N14" s="43"/>
      <c r="O14" s="42" t="s">
        <v>22</v>
      </c>
      <c r="R14" t="s">
        <v>59</v>
      </c>
      <c r="S14" t="s">
        <v>22</v>
      </c>
      <c r="U14" t="s">
        <v>22</v>
      </c>
      <c r="AA14" t="s">
        <v>22</v>
      </c>
      <c r="AD14" t="s">
        <v>22</v>
      </c>
      <c r="AH14" t="s">
        <v>22</v>
      </c>
    </row>
    <row r="15" spans="1:34" x14ac:dyDescent="0.75">
      <c r="A15" s="9" t="s">
        <v>28</v>
      </c>
      <c r="B15" t="s">
        <v>35</v>
      </c>
      <c r="C15" s="42" t="s">
        <v>22</v>
      </c>
      <c r="G15" s="51"/>
      <c r="N15" s="43"/>
      <c r="O15" s="42" t="s">
        <v>22</v>
      </c>
      <c r="R15" t="s">
        <v>59</v>
      </c>
      <c r="S15" t="s">
        <v>22</v>
      </c>
      <c r="U15" t="s">
        <v>22</v>
      </c>
      <c r="W15" t="s">
        <v>22</v>
      </c>
      <c r="X15" t="s">
        <v>22</v>
      </c>
      <c r="Y15" t="s">
        <v>22</v>
      </c>
      <c r="AA15" t="s">
        <v>22</v>
      </c>
      <c r="AD15" t="s">
        <v>22</v>
      </c>
      <c r="AE15" s="52"/>
      <c r="AH15" t="s">
        <v>22</v>
      </c>
    </row>
    <row r="16" spans="1:34" x14ac:dyDescent="0.75">
      <c r="A16" s="9" t="s">
        <v>28</v>
      </c>
      <c r="B16" t="s">
        <v>36</v>
      </c>
      <c r="C16" s="51"/>
      <c r="G16" s="51"/>
      <c r="K16" s="42" t="s">
        <v>22</v>
      </c>
      <c r="N16" s="43"/>
      <c r="O16" s="42" t="s">
        <v>22</v>
      </c>
      <c r="R16" t="s">
        <v>59</v>
      </c>
      <c r="S16" t="s">
        <v>22</v>
      </c>
      <c r="U16" t="s">
        <v>22</v>
      </c>
      <c r="W16" t="s">
        <v>22</v>
      </c>
      <c r="Y16" t="s">
        <v>22</v>
      </c>
      <c r="AA16" t="s">
        <v>22</v>
      </c>
      <c r="AD16" t="s">
        <v>22</v>
      </c>
      <c r="AE16" t="s">
        <v>22</v>
      </c>
      <c r="AH16" t="s">
        <v>22</v>
      </c>
    </row>
    <row r="17" spans="1:40" s="53" customFormat="1" x14ac:dyDescent="0.75">
      <c r="A17" s="9" t="s">
        <v>28</v>
      </c>
      <c r="B17" s="53" t="s">
        <v>200</v>
      </c>
      <c r="C17" s="54" t="s">
        <v>22</v>
      </c>
      <c r="D17" s="54"/>
      <c r="E17" s="54"/>
      <c r="F17" s="54"/>
      <c r="G17" s="54"/>
      <c r="H17" s="54"/>
      <c r="I17" s="54"/>
      <c r="J17" s="54"/>
      <c r="K17" s="54"/>
      <c r="L17" s="54"/>
      <c r="M17" s="54" t="s">
        <v>22</v>
      </c>
      <c r="O17" s="54" t="s">
        <v>22</v>
      </c>
      <c r="P17" s="54"/>
      <c r="R17" s="55"/>
      <c r="S17" s="53" t="s">
        <v>22</v>
      </c>
      <c r="V17" s="53" t="s">
        <v>22</v>
      </c>
      <c r="AA17" s="53" t="s">
        <v>22</v>
      </c>
      <c r="AD17" s="53" t="s">
        <v>22</v>
      </c>
      <c r="AH17" s="53" t="s">
        <v>22</v>
      </c>
      <c r="AJ17" s="53" t="s">
        <v>201</v>
      </c>
      <c r="AN17" s="55"/>
    </row>
    <row r="18" spans="1:40" x14ac:dyDescent="0.75">
      <c r="A18" s="9" t="s">
        <v>28</v>
      </c>
      <c r="B18" t="s">
        <v>37</v>
      </c>
      <c r="D18" s="50" t="s">
        <v>22</v>
      </c>
      <c r="G18" s="50" t="s">
        <v>22</v>
      </c>
      <c r="N18" s="43"/>
      <c r="O18" t="s">
        <v>22</v>
      </c>
      <c r="R18" t="s">
        <v>59</v>
      </c>
      <c r="S18" t="s">
        <v>22</v>
      </c>
      <c r="U18" t="s">
        <v>22</v>
      </c>
      <c r="AA18" t="s">
        <v>22</v>
      </c>
      <c r="AD18" t="s">
        <v>22</v>
      </c>
      <c r="AG18" t="s">
        <v>22</v>
      </c>
      <c r="AH18" t="s">
        <v>22</v>
      </c>
    </row>
    <row r="19" spans="1:40" x14ac:dyDescent="0.75">
      <c r="A19" s="9" t="s">
        <v>28</v>
      </c>
      <c r="B19" t="s">
        <v>38</v>
      </c>
      <c r="G19" s="42" t="s">
        <v>22</v>
      </c>
      <c r="O19" t="s">
        <v>22</v>
      </c>
      <c r="R19" t="s">
        <v>59</v>
      </c>
      <c r="S19" t="s">
        <v>22</v>
      </c>
      <c r="U19" t="s">
        <v>22</v>
      </c>
      <c r="AA19" t="s">
        <v>22</v>
      </c>
      <c r="AB19" t="s">
        <v>22</v>
      </c>
      <c r="AD19" t="s">
        <v>22</v>
      </c>
      <c r="AG19" t="s">
        <v>22</v>
      </c>
      <c r="AH19" t="s">
        <v>22</v>
      </c>
    </row>
    <row r="20" spans="1:40" x14ac:dyDescent="0.75">
      <c r="A20" s="9" t="s">
        <v>28</v>
      </c>
      <c r="B20" t="s">
        <v>39</v>
      </c>
      <c r="C20" s="42" t="s">
        <v>22</v>
      </c>
      <c r="D20" s="42" t="s">
        <v>22</v>
      </c>
      <c r="G20" s="42" t="s">
        <v>22</v>
      </c>
      <c r="O20" t="s">
        <v>22</v>
      </c>
      <c r="R20" t="s">
        <v>59</v>
      </c>
      <c r="S20" t="s">
        <v>22</v>
      </c>
      <c r="V20" t="s">
        <v>22</v>
      </c>
      <c r="AG20" t="s">
        <v>22</v>
      </c>
      <c r="AH20" t="s">
        <v>22</v>
      </c>
    </row>
    <row r="21" spans="1:40" x14ac:dyDescent="0.75">
      <c r="A21" s="9" t="s">
        <v>28</v>
      </c>
      <c r="B21" t="s">
        <v>40</v>
      </c>
      <c r="G21" s="42" t="s">
        <v>22</v>
      </c>
      <c r="O21" t="s">
        <v>22</v>
      </c>
      <c r="R21" t="s">
        <v>59</v>
      </c>
      <c r="S21" t="s">
        <v>22</v>
      </c>
      <c r="U21" t="s">
        <v>22</v>
      </c>
      <c r="AA21" t="s">
        <v>22</v>
      </c>
      <c r="AB21" t="s">
        <v>22</v>
      </c>
      <c r="AD21" t="s">
        <v>22</v>
      </c>
      <c r="AF21" t="s">
        <v>22</v>
      </c>
      <c r="AG21" t="s">
        <v>22</v>
      </c>
      <c r="AH21" t="s">
        <v>22</v>
      </c>
    </row>
    <row r="22" spans="1:40" x14ac:dyDescent="0.75">
      <c r="A22" s="9" t="s">
        <v>28</v>
      </c>
      <c r="B22" s="53" t="s">
        <v>41</v>
      </c>
      <c r="G22" s="42" t="s">
        <v>22</v>
      </c>
      <c r="O22" t="s">
        <v>22</v>
      </c>
      <c r="R22" t="s">
        <v>59</v>
      </c>
      <c r="S22" t="s">
        <v>22</v>
      </c>
      <c r="T22" s="56"/>
      <c r="V22" t="s">
        <v>22</v>
      </c>
      <c r="W22" t="s">
        <v>22</v>
      </c>
      <c r="X22" t="s">
        <v>22</v>
      </c>
      <c r="Y22" t="s">
        <v>22</v>
      </c>
      <c r="AE22" t="s">
        <v>22</v>
      </c>
      <c r="AF22" t="s">
        <v>22</v>
      </c>
      <c r="AG22" t="s">
        <v>22</v>
      </c>
      <c r="AH22" t="s">
        <v>22</v>
      </c>
    </row>
    <row r="23" spans="1:40" x14ac:dyDescent="0.75">
      <c r="A23" s="9" t="s">
        <v>28</v>
      </c>
      <c r="B23" t="s">
        <v>42</v>
      </c>
      <c r="J23" s="42" t="s">
        <v>22</v>
      </c>
      <c r="N23" t="s">
        <v>22</v>
      </c>
      <c r="R23" t="s">
        <v>22</v>
      </c>
      <c r="W23" t="s">
        <v>22</v>
      </c>
      <c r="X23" t="s">
        <v>22</v>
      </c>
    </row>
    <row r="24" spans="1:40" x14ac:dyDescent="0.75">
      <c r="A24" s="9" t="s">
        <v>28</v>
      </c>
      <c r="B24" t="s">
        <v>43</v>
      </c>
      <c r="C24" s="42" t="s">
        <v>22</v>
      </c>
      <c r="G24" s="42" t="s">
        <v>22</v>
      </c>
      <c r="O24" t="s">
        <v>22</v>
      </c>
      <c r="R24" t="s">
        <v>59</v>
      </c>
      <c r="S24" t="s">
        <v>22</v>
      </c>
      <c r="V24" t="s">
        <v>22</v>
      </c>
      <c r="AF24" t="s">
        <v>22</v>
      </c>
    </row>
    <row r="25" spans="1:40" s="53" customFormat="1" x14ac:dyDescent="0.75">
      <c r="A25" s="57" t="s">
        <v>28</v>
      </c>
      <c r="B25" s="53" t="s">
        <v>202</v>
      </c>
      <c r="C25" s="54"/>
      <c r="D25" s="54"/>
      <c r="E25" s="54"/>
      <c r="F25" s="54"/>
      <c r="G25" s="54" t="s">
        <v>22</v>
      </c>
      <c r="H25" s="54"/>
      <c r="I25" s="54"/>
      <c r="J25" s="54"/>
      <c r="K25" s="54"/>
      <c r="L25" s="54"/>
      <c r="M25" s="54"/>
      <c r="O25" s="54"/>
      <c r="P25" s="54"/>
      <c r="R25" s="53" t="s">
        <v>22</v>
      </c>
      <c r="V25" s="53" t="str">
        <f t="shared" ref="V25" si="1" xml:space="preserve"> IF(OR(J25="x", AN25="x"),"x", "")</f>
        <v/>
      </c>
      <c r="W25" s="53" t="s">
        <v>22</v>
      </c>
      <c r="X25" s="53" t="s">
        <v>22</v>
      </c>
      <c r="AA25" s="53" t="s">
        <v>22</v>
      </c>
      <c r="AB25" s="53" t="s">
        <v>22</v>
      </c>
      <c r="AD25" s="53" t="s">
        <v>22</v>
      </c>
      <c r="AL25" s="53" t="s">
        <v>203</v>
      </c>
      <c r="AM25" s="53" t="s">
        <v>204</v>
      </c>
    </row>
    <row r="26" spans="1:40" x14ac:dyDescent="0.75">
      <c r="A26" s="9" t="s">
        <v>28</v>
      </c>
      <c r="B26" t="s">
        <v>44</v>
      </c>
      <c r="C26" s="42" t="s">
        <v>22</v>
      </c>
      <c r="D26" s="42" t="s">
        <v>22</v>
      </c>
      <c r="G26" s="42" t="s">
        <v>22</v>
      </c>
      <c r="O26" t="s">
        <v>22</v>
      </c>
      <c r="R26" t="s">
        <v>59</v>
      </c>
      <c r="S26" t="s">
        <v>22</v>
      </c>
      <c r="U26" t="s">
        <v>22</v>
      </c>
      <c r="AA26" t="s">
        <v>22</v>
      </c>
      <c r="AD26" t="s">
        <v>22</v>
      </c>
      <c r="AF26" t="s">
        <v>22</v>
      </c>
      <c r="AH26" t="s">
        <v>22</v>
      </c>
    </row>
    <row r="27" spans="1:40" x14ac:dyDescent="0.75">
      <c r="A27" s="9" t="s">
        <v>28</v>
      </c>
      <c r="B27" t="s">
        <v>45</v>
      </c>
      <c r="G27" s="42" t="s">
        <v>22</v>
      </c>
      <c r="O27" t="s">
        <v>22</v>
      </c>
      <c r="R27" t="s">
        <v>59</v>
      </c>
      <c r="S27" t="s">
        <v>22</v>
      </c>
      <c r="U27" t="s">
        <v>22</v>
      </c>
      <c r="W27" t="s">
        <v>22</v>
      </c>
      <c r="X27" t="s">
        <v>22</v>
      </c>
      <c r="AA27" t="s">
        <v>22</v>
      </c>
      <c r="AD27" t="s">
        <v>22</v>
      </c>
      <c r="AF27" t="s">
        <v>22</v>
      </c>
      <c r="AH27" t="s">
        <v>22</v>
      </c>
    </row>
    <row r="28" spans="1:40" x14ac:dyDescent="0.75">
      <c r="A28" s="9" t="s">
        <v>28</v>
      </c>
      <c r="B28" t="s">
        <v>46</v>
      </c>
      <c r="G28" s="42" t="s">
        <v>22</v>
      </c>
      <c r="O28" s="58" t="s">
        <v>22</v>
      </c>
      <c r="R28" t="s">
        <v>59</v>
      </c>
      <c r="S28" t="s">
        <v>22</v>
      </c>
      <c r="U28" t="s">
        <v>22</v>
      </c>
      <c r="W28" t="s">
        <v>22</v>
      </c>
      <c r="X28" t="s">
        <v>22</v>
      </c>
      <c r="AA28" t="s">
        <v>22</v>
      </c>
      <c r="AD28" t="s">
        <v>22</v>
      </c>
      <c r="AF28" t="s">
        <v>22</v>
      </c>
      <c r="AH28" t="s">
        <v>22</v>
      </c>
    </row>
    <row r="29" spans="1:40" x14ac:dyDescent="0.75">
      <c r="A29" s="9" t="s">
        <v>47</v>
      </c>
      <c r="B29" t="s">
        <v>21</v>
      </c>
      <c r="J29" s="42" t="s">
        <v>22</v>
      </c>
      <c r="N29" s="10" t="s">
        <v>22</v>
      </c>
      <c r="O29" s="42"/>
      <c r="R29" t="s">
        <v>22</v>
      </c>
      <c r="W29" t="s">
        <v>22</v>
      </c>
      <c r="Y29" t="s">
        <v>22</v>
      </c>
    </row>
    <row r="30" spans="1:40" x14ac:dyDescent="0.75">
      <c r="A30" s="9" t="s">
        <v>47</v>
      </c>
      <c r="B30" t="s">
        <v>23</v>
      </c>
      <c r="K30" s="42" t="s">
        <v>22</v>
      </c>
      <c r="N30" s="10"/>
      <c r="O30" s="46"/>
      <c r="P30" t="s">
        <v>22</v>
      </c>
      <c r="R30" t="s">
        <v>59</v>
      </c>
      <c r="S30" t="s">
        <v>22</v>
      </c>
      <c r="U30" t="s">
        <v>22</v>
      </c>
      <c r="V30" s="59"/>
      <c r="W30" t="s">
        <v>22</v>
      </c>
      <c r="X30" t="s">
        <v>22</v>
      </c>
      <c r="Z30" t="s">
        <v>22</v>
      </c>
      <c r="AF30" t="s">
        <v>22</v>
      </c>
      <c r="AH30" t="s">
        <v>22</v>
      </c>
    </row>
    <row r="31" spans="1:40" x14ac:dyDescent="0.75">
      <c r="A31" s="9" t="s">
        <v>47</v>
      </c>
      <c r="B31" t="s">
        <v>48</v>
      </c>
      <c r="J31" s="42" t="s">
        <v>22</v>
      </c>
      <c r="N31" s="10" t="s">
        <v>22</v>
      </c>
      <c r="O31" s="42"/>
      <c r="R31" t="s">
        <v>22</v>
      </c>
      <c r="W31" t="s">
        <v>22</v>
      </c>
      <c r="Z31" t="s">
        <v>22</v>
      </c>
    </row>
    <row r="32" spans="1:40" x14ac:dyDescent="0.75">
      <c r="A32" s="9" t="s">
        <v>47</v>
      </c>
      <c r="B32" t="s">
        <v>49</v>
      </c>
      <c r="I32" s="42" t="s">
        <v>22</v>
      </c>
      <c r="N32" s="10"/>
      <c r="O32" s="47" t="s">
        <v>22</v>
      </c>
      <c r="R32" t="s">
        <v>59</v>
      </c>
      <c r="S32" t="s">
        <v>22</v>
      </c>
      <c r="V32" t="s">
        <v>22</v>
      </c>
      <c r="W32" t="s">
        <v>22</v>
      </c>
      <c r="Z32" t="s">
        <v>22</v>
      </c>
      <c r="AF32" t="s">
        <v>22</v>
      </c>
    </row>
    <row r="33" spans="1:40" x14ac:dyDescent="0.75">
      <c r="A33" s="9" t="s">
        <v>47</v>
      </c>
      <c r="B33" t="s">
        <v>50</v>
      </c>
      <c r="K33" s="42" t="s">
        <v>22</v>
      </c>
      <c r="N33" s="10"/>
      <c r="O33" s="46" t="s">
        <v>22</v>
      </c>
      <c r="R33" t="s">
        <v>59</v>
      </c>
      <c r="S33" t="s">
        <v>22</v>
      </c>
      <c r="U33" t="s">
        <v>22</v>
      </c>
      <c r="AA33" t="s">
        <v>22</v>
      </c>
      <c r="AD33" t="s">
        <v>22</v>
      </c>
      <c r="AF33" t="s">
        <v>22</v>
      </c>
      <c r="AG33" t="s">
        <v>22</v>
      </c>
      <c r="AH33" t="s">
        <v>22</v>
      </c>
    </row>
    <row r="34" spans="1:40" s="53" customFormat="1" x14ac:dyDescent="0.75">
      <c r="A34" s="9" t="s">
        <v>47</v>
      </c>
      <c r="B34" s="60" t="s">
        <v>205</v>
      </c>
      <c r="C34" s="54"/>
      <c r="D34" s="54"/>
      <c r="E34" s="54" t="s">
        <v>22</v>
      </c>
      <c r="F34" s="61"/>
      <c r="G34" s="54"/>
      <c r="H34" s="54"/>
      <c r="I34" s="54"/>
      <c r="J34" s="54"/>
      <c r="K34" s="54"/>
      <c r="L34" s="54"/>
      <c r="M34" s="54"/>
      <c r="O34" s="54"/>
      <c r="P34" s="53" t="s">
        <v>22</v>
      </c>
      <c r="R34" s="62"/>
      <c r="S34" s="54" t="s">
        <v>22</v>
      </c>
      <c r="U34" s="53" t="s">
        <v>22</v>
      </c>
      <c r="W34" s="53" t="s">
        <v>22</v>
      </c>
      <c r="Y34" s="11" t="str">
        <f xml:space="preserve"> IF(AND($AE34="x", W34="x"), "x","")</f>
        <v>x</v>
      </c>
      <c r="Z34" s="53" t="s">
        <v>22</v>
      </c>
      <c r="AE34" s="53" t="s">
        <v>22</v>
      </c>
      <c r="AF34" s="53" t="s">
        <v>22</v>
      </c>
      <c r="AG34" s="53" t="s">
        <v>22</v>
      </c>
      <c r="AH34" s="53" t="s">
        <v>22</v>
      </c>
      <c r="AL34" s="63" t="s">
        <v>206</v>
      </c>
      <c r="AM34" s="53" t="s">
        <v>207</v>
      </c>
      <c r="AN34" s="62"/>
    </row>
    <row r="35" spans="1:40" s="53" customFormat="1" x14ac:dyDescent="0.75">
      <c r="A35" s="9" t="s">
        <v>47</v>
      </c>
      <c r="B35" s="60" t="s">
        <v>208</v>
      </c>
      <c r="C35" s="54"/>
      <c r="D35" s="54"/>
      <c r="E35" s="54" t="s">
        <v>22</v>
      </c>
      <c r="F35" s="61"/>
      <c r="G35" s="54"/>
      <c r="H35" s="54"/>
      <c r="I35" s="54"/>
      <c r="J35" s="54"/>
      <c r="K35" s="54"/>
      <c r="L35" s="54"/>
      <c r="M35" s="54"/>
      <c r="O35" s="54"/>
      <c r="P35" s="53" t="s">
        <v>22</v>
      </c>
      <c r="R35" s="62"/>
      <c r="S35" s="54" t="s">
        <v>22</v>
      </c>
      <c r="U35" s="53" t="s">
        <v>22</v>
      </c>
      <c r="W35" s="53" t="s">
        <v>22</v>
      </c>
      <c r="Y35" s="11" t="str">
        <f xml:space="preserve"> IF(AND($AE35="x", W35="x"), "x","")</f>
        <v>x</v>
      </c>
      <c r="Z35" s="53" t="s">
        <v>22</v>
      </c>
      <c r="AE35" s="53" t="s">
        <v>22</v>
      </c>
      <c r="AF35" s="53" t="s">
        <v>22</v>
      </c>
      <c r="AG35" s="53" t="s">
        <v>22</v>
      </c>
      <c r="AH35" s="53" t="s">
        <v>22</v>
      </c>
      <c r="AL35" s="63" t="s">
        <v>209</v>
      </c>
      <c r="AM35" s="53" t="s">
        <v>207</v>
      </c>
      <c r="AN35" s="62"/>
    </row>
    <row r="36" spans="1:40" s="53" customFormat="1" x14ac:dyDescent="0.75">
      <c r="A36" s="9" t="s">
        <v>47</v>
      </c>
      <c r="B36" s="60" t="s">
        <v>210</v>
      </c>
      <c r="C36" s="54" t="s">
        <v>22</v>
      </c>
      <c r="D36" s="54"/>
      <c r="E36" s="54" t="s">
        <v>22</v>
      </c>
      <c r="F36" s="61"/>
      <c r="G36" s="54"/>
      <c r="H36" s="54"/>
      <c r="I36" s="54"/>
      <c r="J36" s="54"/>
      <c r="K36" s="54"/>
      <c r="L36" s="54"/>
      <c r="M36" s="54"/>
      <c r="O36" s="54"/>
      <c r="P36" s="53" t="s">
        <v>22</v>
      </c>
      <c r="R36" s="62"/>
      <c r="S36" s="54" t="s">
        <v>22</v>
      </c>
      <c r="U36" s="53" t="s">
        <v>22</v>
      </c>
      <c r="W36" s="53" t="s">
        <v>22</v>
      </c>
      <c r="Y36" s="11" t="str">
        <f xml:space="preserve"> IF(AND($AE36="x", W36="x"), "x","")</f>
        <v>x</v>
      </c>
      <c r="Z36" s="53" t="s">
        <v>22</v>
      </c>
      <c r="AE36" s="53" t="s">
        <v>22</v>
      </c>
      <c r="AF36" s="53" t="s">
        <v>22</v>
      </c>
      <c r="AG36" s="53" t="s">
        <v>22</v>
      </c>
      <c r="AH36" s="53" t="s">
        <v>22</v>
      </c>
      <c r="AK36" s="63" t="s">
        <v>211</v>
      </c>
      <c r="AL36" s="63" t="s">
        <v>212</v>
      </c>
      <c r="AM36" s="53" t="s">
        <v>207</v>
      </c>
      <c r="AN36" s="62"/>
    </row>
    <row r="37" spans="1:40" s="53" customFormat="1" x14ac:dyDescent="0.75">
      <c r="A37" s="9" t="s">
        <v>47</v>
      </c>
      <c r="B37" s="60" t="s">
        <v>213</v>
      </c>
      <c r="C37" s="54"/>
      <c r="D37" s="54"/>
      <c r="E37" s="54" t="s">
        <v>22</v>
      </c>
      <c r="F37" s="61"/>
      <c r="G37" s="54"/>
      <c r="H37" s="54"/>
      <c r="I37" s="54"/>
      <c r="J37" s="54"/>
      <c r="K37" s="54"/>
      <c r="L37" s="54"/>
      <c r="M37" s="54"/>
      <c r="O37" s="54"/>
      <c r="P37" s="53" t="s">
        <v>22</v>
      </c>
      <c r="R37" s="62"/>
      <c r="S37" s="54" t="s">
        <v>22</v>
      </c>
      <c r="U37" s="53" t="s">
        <v>22</v>
      </c>
      <c r="V37" s="53" t="str">
        <f t="shared" ref="V37:V39" si="2" xml:space="preserve"> IF(OR(J37="x", AN37="x"),"x", "")</f>
        <v/>
      </c>
      <c r="W37" s="53" t="s">
        <v>22</v>
      </c>
      <c r="X37" s="53" t="s">
        <v>22</v>
      </c>
      <c r="Y37" s="11" t="str">
        <f xml:space="preserve"> IF(AND($AE37="x", W37="x"), "x","")</f>
        <v>x</v>
      </c>
      <c r="Z37" s="53" t="s">
        <v>22</v>
      </c>
      <c r="AE37" s="53" t="s">
        <v>22</v>
      </c>
      <c r="AF37" s="53" t="s">
        <v>22</v>
      </c>
      <c r="AG37" s="53" t="s">
        <v>22</v>
      </c>
      <c r="AH37" s="53" t="s">
        <v>22</v>
      </c>
      <c r="AL37" s="63" t="s">
        <v>214</v>
      </c>
      <c r="AM37" s="53" t="s">
        <v>207</v>
      </c>
      <c r="AN37" s="62"/>
    </row>
    <row r="38" spans="1:40" s="53" customFormat="1" x14ac:dyDescent="0.75">
      <c r="A38" s="9" t="s">
        <v>47</v>
      </c>
      <c r="B38" s="60" t="s">
        <v>215</v>
      </c>
      <c r="C38" s="54" t="s">
        <v>22</v>
      </c>
      <c r="D38" s="54"/>
      <c r="E38" s="54" t="s">
        <v>22</v>
      </c>
      <c r="F38" s="54"/>
      <c r="G38" s="54"/>
      <c r="H38" s="54"/>
      <c r="I38" s="54"/>
      <c r="J38" s="54"/>
      <c r="K38" s="54" t="s">
        <v>22</v>
      </c>
      <c r="L38" s="54"/>
      <c r="M38" s="54"/>
      <c r="O38" s="54"/>
      <c r="P38" s="54" t="s">
        <v>22</v>
      </c>
      <c r="R38" s="62"/>
      <c r="S38" s="54" t="s">
        <v>22</v>
      </c>
      <c r="U38" s="53" t="s">
        <v>22</v>
      </c>
      <c r="V38" s="53" t="str">
        <f t="shared" si="2"/>
        <v/>
      </c>
      <c r="W38" s="53" t="s">
        <v>22</v>
      </c>
      <c r="X38" s="53" t="s">
        <v>22</v>
      </c>
      <c r="Y38" s="11" t="str">
        <f xml:space="preserve"> IF(AND($AE38="x", W38="x"), "x","")</f>
        <v/>
      </c>
      <c r="Z38" s="53" t="s">
        <v>22</v>
      </c>
      <c r="AA38" s="53" t="s">
        <v>22</v>
      </c>
      <c r="AD38" s="53" t="s">
        <v>22</v>
      </c>
      <c r="AF38" s="53" t="s">
        <v>22</v>
      </c>
      <c r="AH38" s="53" t="s">
        <v>22</v>
      </c>
      <c r="AK38" s="53" t="s">
        <v>216</v>
      </c>
      <c r="AL38" s="63" t="s">
        <v>217</v>
      </c>
      <c r="AN38" s="62" t="s">
        <v>218</v>
      </c>
    </row>
    <row r="39" spans="1:40" s="53" customFormat="1" x14ac:dyDescent="0.75">
      <c r="A39" s="9" t="s">
        <v>47</v>
      </c>
      <c r="B39" s="53" t="s">
        <v>219</v>
      </c>
      <c r="C39" s="54"/>
      <c r="D39" s="54"/>
      <c r="E39" s="54" t="s">
        <v>22</v>
      </c>
      <c r="F39" s="54"/>
      <c r="G39" s="54"/>
      <c r="H39" s="54"/>
      <c r="I39" s="54"/>
      <c r="J39" s="54"/>
      <c r="K39" s="54"/>
      <c r="L39" s="54"/>
      <c r="M39" s="54"/>
      <c r="O39" s="54" t="s">
        <v>22</v>
      </c>
      <c r="P39" s="54"/>
      <c r="R39" s="62"/>
      <c r="S39" s="53" t="s">
        <v>22</v>
      </c>
      <c r="U39" s="53" t="s">
        <v>22</v>
      </c>
      <c r="V39" s="53" t="str">
        <f t="shared" si="2"/>
        <v/>
      </c>
      <c r="W39" s="53" t="s">
        <v>22</v>
      </c>
      <c r="Y39" s="53" t="s">
        <v>22</v>
      </c>
      <c r="AE39" s="53" t="s">
        <v>22</v>
      </c>
      <c r="AF39" s="53" t="s">
        <v>22</v>
      </c>
      <c r="AG39" s="53" t="s">
        <v>22</v>
      </c>
      <c r="AH39" s="53" t="s">
        <v>22</v>
      </c>
      <c r="AN39" s="62"/>
    </row>
    <row r="40" spans="1:40" x14ac:dyDescent="0.75">
      <c r="A40" s="9" t="s">
        <v>47</v>
      </c>
      <c r="B40" t="s">
        <v>51</v>
      </c>
      <c r="E40" s="42" t="s">
        <v>22</v>
      </c>
      <c r="F40" s="42" t="s">
        <v>22</v>
      </c>
      <c r="N40" s="10"/>
      <c r="O40" s="64" t="s">
        <v>22</v>
      </c>
      <c r="P40" s="64"/>
      <c r="Q40" s="64"/>
      <c r="R40" t="s">
        <v>59</v>
      </c>
      <c r="S40" t="s">
        <v>22</v>
      </c>
      <c r="U40" s="64" t="s">
        <v>22</v>
      </c>
      <c r="V40" s="64"/>
      <c r="W40" t="s">
        <v>22</v>
      </c>
      <c r="X40" t="s">
        <v>22</v>
      </c>
      <c r="Y40" t="s">
        <v>22</v>
      </c>
      <c r="AA40" s="56"/>
      <c r="AB40" s="56"/>
      <c r="AC40" s="56"/>
      <c r="AD40" s="56"/>
      <c r="AE40" t="s">
        <v>22</v>
      </c>
      <c r="AG40" t="s">
        <v>22</v>
      </c>
    </row>
    <row r="41" spans="1:40" x14ac:dyDescent="0.75">
      <c r="A41" s="9" t="s">
        <v>52</v>
      </c>
      <c r="B41" s="43" t="s">
        <v>53</v>
      </c>
      <c r="E41" s="42" t="s">
        <v>22</v>
      </c>
      <c r="N41" s="10"/>
      <c r="O41" s="42"/>
      <c r="Q41" t="s">
        <v>22</v>
      </c>
      <c r="R41" t="s">
        <v>59</v>
      </c>
      <c r="S41" s="43"/>
      <c r="T41" s="43"/>
      <c r="W41" s="43" t="s">
        <v>22</v>
      </c>
      <c r="X41" s="43" t="s">
        <v>22</v>
      </c>
      <c r="Y41" s="43"/>
      <c r="Z41" s="43"/>
      <c r="AA41" s="43"/>
      <c r="AB41" s="43"/>
      <c r="AC41" s="43"/>
      <c r="AD41" s="43"/>
      <c r="AE41" s="43"/>
    </row>
    <row r="42" spans="1:40" x14ac:dyDescent="0.75">
      <c r="A42" s="9" t="s">
        <v>52</v>
      </c>
      <c r="B42" s="43" t="s">
        <v>54</v>
      </c>
      <c r="E42" s="42" t="s">
        <v>22</v>
      </c>
      <c r="N42" s="10"/>
      <c r="O42" s="42"/>
      <c r="P42" s="43"/>
      <c r="Q42" s="65" t="s">
        <v>22</v>
      </c>
      <c r="R42" t="s">
        <v>59</v>
      </c>
      <c r="S42" s="43"/>
      <c r="T42" s="43"/>
      <c r="U42" s="43"/>
      <c r="V42" s="43"/>
      <c r="W42" s="43" t="s">
        <v>22</v>
      </c>
      <c r="X42" s="43"/>
      <c r="Y42" s="43"/>
      <c r="Z42" s="43" t="s">
        <v>22</v>
      </c>
      <c r="AA42" s="43"/>
      <c r="AB42" s="43"/>
      <c r="AC42" s="43"/>
      <c r="AD42" s="43"/>
      <c r="AE42" s="43"/>
    </row>
    <row r="43" spans="1:40" x14ac:dyDescent="0.75">
      <c r="A43" s="9" t="s">
        <v>52</v>
      </c>
      <c r="B43" s="43" t="s">
        <v>55</v>
      </c>
      <c r="E43" s="42" t="s">
        <v>22</v>
      </c>
      <c r="N43" s="10"/>
      <c r="O43" s="42"/>
      <c r="Q43" t="s">
        <v>22</v>
      </c>
      <c r="R43" t="s">
        <v>59</v>
      </c>
      <c r="S43" s="43"/>
      <c r="T43" s="43"/>
      <c r="W43" s="43" t="s">
        <v>22</v>
      </c>
      <c r="X43" s="43" t="s">
        <v>22</v>
      </c>
      <c r="Y43" s="43"/>
      <c r="Z43" s="43"/>
      <c r="AA43" s="43"/>
      <c r="AB43" s="43"/>
      <c r="AC43" s="43"/>
      <c r="AD43" s="43"/>
      <c r="AE43" s="43"/>
    </row>
    <row r="44" spans="1:40" x14ac:dyDescent="0.75">
      <c r="A44" s="9" t="s">
        <v>52</v>
      </c>
      <c r="B44" s="43" t="s">
        <v>56</v>
      </c>
      <c r="E44" s="42" t="s">
        <v>22</v>
      </c>
      <c r="N44" s="10"/>
      <c r="O44" s="42" t="s">
        <v>22</v>
      </c>
      <c r="Q44" s="52"/>
      <c r="R44" t="s">
        <v>59</v>
      </c>
      <c r="S44" s="43" t="s">
        <v>22</v>
      </c>
      <c r="T44" s="43"/>
      <c r="U44" t="s">
        <v>22</v>
      </c>
      <c r="W44" s="43" t="s">
        <v>22</v>
      </c>
      <c r="X44" s="43" t="s">
        <v>22</v>
      </c>
      <c r="Y44" s="43"/>
      <c r="Z44" s="43"/>
      <c r="AA44" s="43"/>
      <c r="AB44" s="43"/>
      <c r="AC44" s="43"/>
      <c r="AD44" s="43"/>
      <c r="AE44" s="43"/>
      <c r="AH44" t="s">
        <v>22</v>
      </c>
    </row>
    <row r="45" spans="1:40" x14ac:dyDescent="0.75">
      <c r="A45" s="9" t="s">
        <v>52</v>
      </c>
      <c r="B45" s="43" t="s">
        <v>23</v>
      </c>
      <c r="J45" s="45"/>
      <c r="K45" s="42" t="s">
        <v>22</v>
      </c>
      <c r="N45" s="10"/>
      <c r="O45" s="42" t="s">
        <v>22</v>
      </c>
      <c r="R45" t="s">
        <v>59</v>
      </c>
      <c r="S45" s="43" t="s">
        <v>22</v>
      </c>
      <c r="T45" s="43"/>
      <c r="U45" t="s">
        <v>22</v>
      </c>
      <c r="W45" s="43" t="s">
        <v>22</v>
      </c>
      <c r="X45" s="43" t="s">
        <v>22</v>
      </c>
      <c r="Y45" s="43"/>
      <c r="Z45" s="43" t="s">
        <v>22</v>
      </c>
      <c r="AA45" s="43" t="s">
        <v>22</v>
      </c>
      <c r="AB45" s="43" t="s">
        <v>22</v>
      </c>
      <c r="AC45" s="43"/>
      <c r="AD45" s="43"/>
      <c r="AE45" s="43"/>
      <c r="AF45" t="s">
        <v>22</v>
      </c>
      <c r="AH45" t="s">
        <v>22</v>
      </c>
    </row>
    <row r="46" spans="1:40" x14ac:dyDescent="0.75">
      <c r="A46" s="9" t="s">
        <v>52</v>
      </c>
      <c r="B46" s="43" t="s">
        <v>49</v>
      </c>
      <c r="I46" s="42" t="s">
        <v>22</v>
      </c>
      <c r="N46" s="10"/>
      <c r="O46" s="66" t="s">
        <v>22</v>
      </c>
      <c r="R46" t="s">
        <v>59</v>
      </c>
      <c r="S46" s="43" t="s">
        <v>22</v>
      </c>
      <c r="T46" s="43"/>
      <c r="V46" t="s">
        <v>22</v>
      </c>
      <c r="W46" s="43" t="s">
        <v>22</v>
      </c>
      <c r="X46" s="43"/>
      <c r="Y46" s="43"/>
      <c r="Z46" s="43" t="s">
        <v>22</v>
      </c>
      <c r="AA46" s="43"/>
      <c r="AB46" s="43"/>
      <c r="AC46" s="43"/>
      <c r="AD46" s="43"/>
      <c r="AE46" s="43"/>
      <c r="AF46" t="s">
        <v>22</v>
      </c>
    </row>
    <row r="47" spans="1:40" x14ac:dyDescent="0.75">
      <c r="A47" s="9" t="s">
        <v>52</v>
      </c>
      <c r="B47" s="43" t="s">
        <v>50</v>
      </c>
      <c r="D47" s="45"/>
      <c r="K47" s="42" t="s">
        <v>22</v>
      </c>
      <c r="M47" s="42" t="s">
        <v>22</v>
      </c>
      <c r="N47" s="10"/>
      <c r="O47" s="46" t="s">
        <v>22</v>
      </c>
      <c r="R47" t="s">
        <v>59</v>
      </c>
      <c r="S47" s="43" t="s">
        <v>22</v>
      </c>
      <c r="T47" s="43"/>
      <c r="U47" t="s">
        <v>22</v>
      </c>
      <c r="W47" s="43"/>
      <c r="X47" s="43"/>
      <c r="Y47" s="43"/>
      <c r="Z47" s="43"/>
      <c r="AA47" s="43" t="s">
        <v>22</v>
      </c>
      <c r="AB47" s="43"/>
      <c r="AC47" s="43"/>
      <c r="AD47" s="43" t="s">
        <v>22</v>
      </c>
      <c r="AE47" s="43"/>
      <c r="AF47" t="s">
        <v>22</v>
      </c>
      <c r="AG47" t="s">
        <v>22</v>
      </c>
      <c r="AH47" t="s">
        <v>22</v>
      </c>
    </row>
    <row r="48" spans="1:40" x14ac:dyDescent="0.75">
      <c r="A48" s="9" t="s">
        <v>52</v>
      </c>
      <c r="B48" s="67" t="s">
        <v>220</v>
      </c>
      <c r="J48" s="46" t="s">
        <v>22</v>
      </c>
      <c r="N48" s="68" t="s">
        <v>22</v>
      </c>
      <c r="O48" s="69"/>
      <c r="P48" s="69"/>
      <c r="Q48" s="70"/>
      <c r="R48" s="10" t="s">
        <v>22</v>
      </c>
      <c r="V48" s="71"/>
      <c r="W48" s="43"/>
      <c r="X48" s="43"/>
      <c r="AA48" s="43"/>
      <c r="AB48" s="43"/>
      <c r="AC48" s="43"/>
      <c r="AD48" s="43"/>
      <c r="AE48" s="43"/>
      <c r="AF48" s="43"/>
      <c r="AG48" s="43"/>
      <c r="AH48" s="43"/>
      <c r="AI48" s="43"/>
      <c r="AJ48" s="43"/>
      <c r="AK48" s="43"/>
      <c r="AL48" s="43"/>
      <c r="AM48" s="43"/>
      <c r="AN48" s="72"/>
    </row>
    <row r="49" spans="1:34" x14ac:dyDescent="0.75">
      <c r="A49" s="9" t="s">
        <v>57</v>
      </c>
      <c r="B49" t="s">
        <v>58</v>
      </c>
      <c r="J49" s="42" t="s">
        <v>22</v>
      </c>
      <c r="N49" s="10" t="s">
        <v>22</v>
      </c>
      <c r="R49" t="s">
        <v>22</v>
      </c>
      <c r="W49" s="43" t="s">
        <v>22</v>
      </c>
      <c r="X49" t="s">
        <v>22</v>
      </c>
      <c r="Y49" t="s">
        <v>22</v>
      </c>
    </row>
    <row r="50" spans="1:34" x14ac:dyDescent="0.75">
      <c r="A50" s="9" t="s">
        <v>57</v>
      </c>
      <c r="B50" t="s">
        <v>53</v>
      </c>
      <c r="E50" s="42" t="s">
        <v>22</v>
      </c>
      <c r="N50" s="10"/>
      <c r="O50" s="42"/>
      <c r="Q50" t="s">
        <v>22</v>
      </c>
      <c r="R50" t="s">
        <v>59</v>
      </c>
      <c r="S50" t="s">
        <v>22</v>
      </c>
      <c r="U50" t="s">
        <v>22</v>
      </c>
      <c r="W50" t="s">
        <v>22</v>
      </c>
      <c r="X50" t="s">
        <v>22</v>
      </c>
      <c r="Z50" t="s">
        <v>22</v>
      </c>
      <c r="AH50" t="s">
        <v>22</v>
      </c>
    </row>
    <row r="51" spans="1:34" x14ac:dyDescent="0.75">
      <c r="A51" s="9" t="s">
        <v>57</v>
      </c>
      <c r="B51" t="s">
        <v>60</v>
      </c>
      <c r="L51" s="42" t="s">
        <v>22</v>
      </c>
      <c r="N51" s="10"/>
      <c r="P51" s="52" t="s">
        <v>22</v>
      </c>
      <c r="R51" t="s">
        <v>59</v>
      </c>
      <c r="S51" t="s">
        <v>22</v>
      </c>
      <c r="U51" t="s">
        <v>22</v>
      </c>
      <c r="V51" s="52"/>
      <c r="W51" t="s">
        <v>22</v>
      </c>
      <c r="X51" t="s">
        <v>22</v>
      </c>
      <c r="Y51" t="s">
        <v>22</v>
      </c>
      <c r="AA51" t="s">
        <v>22</v>
      </c>
      <c r="AD51" t="s">
        <v>22</v>
      </c>
      <c r="AE51" t="s">
        <v>22</v>
      </c>
      <c r="AH51" t="s">
        <v>22</v>
      </c>
    </row>
    <row r="52" spans="1:34" x14ac:dyDescent="0.75">
      <c r="A52" s="9" t="s">
        <v>57</v>
      </c>
      <c r="B52" t="s">
        <v>61</v>
      </c>
      <c r="J52" s="42" t="s">
        <v>22</v>
      </c>
      <c r="N52" s="10" t="s">
        <v>22</v>
      </c>
      <c r="R52" t="s">
        <v>22</v>
      </c>
      <c r="W52" t="s">
        <v>22</v>
      </c>
      <c r="Y52" t="s">
        <v>22</v>
      </c>
      <c r="AE52" t="s">
        <v>22</v>
      </c>
    </row>
    <row r="53" spans="1:34" x14ac:dyDescent="0.75">
      <c r="A53" s="9" t="s">
        <v>57</v>
      </c>
      <c r="B53" t="s">
        <v>54</v>
      </c>
      <c r="E53" s="42" t="s">
        <v>22</v>
      </c>
      <c r="N53" s="10"/>
      <c r="O53" s="42"/>
      <c r="P53" s="65" t="s">
        <v>22</v>
      </c>
      <c r="Q53" s="65"/>
      <c r="R53" t="s">
        <v>59</v>
      </c>
      <c r="U53" s="43"/>
      <c r="V53" s="65"/>
      <c r="W53" s="43" t="s">
        <v>22</v>
      </c>
      <c r="X53" s="43" t="s">
        <v>22</v>
      </c>
      <c r="Y53" s="43"/>
      <c r="Z53" s="43"/>
      <c r="AA53" s="43" t="s">
        <v>22</v>
      </c>
      <c r="AB53" s="43"/>
      <c r="AC53" s="43"/>
      <c r="AD53" s="73" t="s">
        <v>22</v>
      </c>
      <c r="AE53" s="43"/>
    </row>
    <row r="54" spans="1:34" x14ac:dyDescent="0.75">
      <c r="A54" s="9" t="s">
        <v>57</v>
      </c>
      <c r="B54" t="s">
        <v>55</v>
      </c>
      <c r="E54" s="42" t="s">
        <v>22</v>
      </c>
      <c r="N54" s="10"/>
      <c r="O54" s="42"/>
      <c r="Q54" t="s">
        <v>22</v>
      </c>
      <c r="R54" t="s">
        <v>59</v>
      </c>
      <c r="S54" t="s">
        <v>22</v>
      </c>
      <c r="V54" t="s">
        <v>22</v>
      </c>
      <c r="W54" t="s">
        <v>22</v>
      </c>
      <c r="X54" t="s">
        <v>22</v>
      </c>
      <c r="AF54" t="s">
        <v>22</v>
      </c>
      <c r="AG54" t="s">
        <v>22</v>
      </c>
    </row>
    <row r="55" spans="1:34" x14ac:dyDescent="0.75">
      <c r="A55" s="9" t="s">
        <v>57</v>
      </c>
      <c r="B55" t="s">
        <v>21</v>
      </c>
      <c r="J55" s="42" t="s">
        <v>22</v>
      </c>
      <c r="N55" s="10" t="s">
        <v>22</v>
      </c>
      <c r="O55" s="42"/>
      <c r="R55" t="s">
        <v>22</v>
      </c>
      <c r="W55" t="s">
        <v>22</v>
      </c>
      <c r="Y55" t="s">
        <v>22</v>
      </c>
      <c r="AE55" t="s">
        <v>22</v>
      </c>
    </row>
    <row r="56" spans="1:34" x14ac:dyDescent="0.75">
      <c r="A56" s="9" t="s">
        <v>57</v>
      </c>
      <c r="B56" t="s">
        <v>23</v>
      </c>
      <c r="J56" s="45"/>
      <c r="K56" s="42" t="s">
        <v>22</v>
      </c>
      <c r="N56" s="43"/>
      <c r="O56" s="46"/>
      <c r="P56" t="s">
        <v>22</v>
      </c>
      <c r="R56" t="s">
        <v>59</v>
      </c>
      <c r="S56" t="s">
        <v>22</v>
      </c>
      <c r="U56" t="s">
        <v>22</v>
      </c>
      <c r="W56" t="s">
        <v>22</v>
      </c>
      <c r="X56" t="s">
        <v>22</v>
      </c>
      <c r="Z56" t="s">
        <v>22</v>
      </c>
      <c r="AE56" s="10"/>
      <c r="AF56" t="s">
        <v>22</v>
      </c>
      <c r="AH56" t="s">
        <v>22</v>
      </c>
    </row>
    <row r="57" spans="1:34" x14ac:dyDescent="0.75">
      <c r="A57" s="9" t="s">
        <v>57</v>
      </c>
      <c r="B57" t="s">
        <v>50</v>
      </c>
      <c r="K57" s="42" t="s">
        <v>22</v>
      </c>
      <c r="N57" s="10"/>
      <c r="O57" s="42" t="s">
        <v>22</v>
      </c>
      <c r="R57" t="s">
        <v>59</v>
      </c>
      <c r="S57" t="s">
        <v>22</v>
      </c>
      <c r="U57" t="s">
        <v>22</v>
      </c>
      <c r="W57" s="44"/>
      <c r="X57" s="44"/>
      <c r="Y57" s="44"/>
      <c r="Z57" s="44"/>
      <c r="AA57" s="44" t="s">
        <v>22</v>
      </c>
      <c r="AB57" s="44"/>
      <c r="AC57" s="44"/>
      <c r="AD57" s="44" t="s">
        <v>22</v>
      </c>
      <c r="AE57" s="44"/>
      <c r="AF57" t="s">
        <v>22</v>
      </c>
      <c r="AG57" t="s">
        <v>22</v>
      </c>
      <c r="AH57" t="s">
        <v>22</v>
      </c>
    </row>
    <row r="58" spans="1:34" x14ac:dyDescent="0.75">
      <c r="A58" s="9" t="s">
        <v>57</v>
      </c>
      <c r="B58" t="s">
        <v>62</v>
      </c>
      <c r="J58" s="42" t="s">
        <v>22</v>
      </c>
      <c r="N58" s="10" t="s">
        <v>22</v>
      </c>
      <c r="R58" t="s">
        <v>22</v>
      </c>
      <c r="W58" t="s">
        <v>22</v>
      </c>
      <c r="X58" t="s">
        <v>22</v>
      </c>
    </row>
    <row r="59" spans="1:34" x14ac:dyDescent="0.75">
      <c r="A59" s="9" t="s">
        <v>57</v>
      </c>
      <c r="B59" t="s">
        <v>63</v>
      </c>
      <c r="L59" s="42" t="s">
        <v>22</v>
      </c>
      <c r="N59" s="10"/>
      <c r="O59" t="s">
        <v>22</v>
      </c>
      <c r="R59" t="s">
        <v>59</v>
      </c>
    </row>
    <row r="60" spans="1:34" x14ac:dyDescent="0.75">
      <c r="A60" s="9" t="s">
        <v>57</v>
      </c>
      <c r="B60" t="s">
        <v>64</v>
      </c>
      <c r="L60" s="42" t="s">
        <v>22</v>
      </c>
      <c r="N60" s="10"/>
      <c r="O60" t="s">
        <v>22</v>
      </c>
      <c r="R60" t="s">
        <v>59</v>
      </c>
      <c r="S60" t="s">
        <v>22</v>
      </c>
      <c r="V60" t="s">
        <v>22</v>
      </c>
      <c r="AF60" t="s">
        <v>22</v>
      </c>
    </row>
    <row r="61" spans="1:34" x14ac:dyDescent="0.75">
      <c r="A61" s="9" t="s">
        <v>57</v>
      </c>
      <c r="B61" t="s">
        <v>65</v>
      </c>
      <c r="L61" s="42" t="s">
        <v>22</v>
      </c>
      <c r="N61" s="10"/>
      <c r="O61" t="s">
        <v>22</v>
      </c>
      <c r="R61" t="s">
        <v>59</v>
      </c>
      <c r="S61" t="s">
        <v>22</v>
      </c>
      <c r="V61" t="s">
        <v>22</v>
      </c>
      <c r="AF61" t="s">
        <v>22</v>
      </c>
      <c r="AH61" t="s">
        <v>22</v>
      </c>
    </row>
    <row r="62" spans="1:34" x14ac:dyDescent="0.75">
      <c r="A62" s="9" t="s">
        <v>57</v>
      </c>
      <c r="B62" t="s">
        <v>66</v>
      </c>
      <c r="L62" s="42" t="s">
        <v>22</v>
      </c>
      <c r="N62" s="10"/>
      <c r="O62" t="s">
        <v>22</v>
      </c>
      <c r="R62" t="s">
        <v>59</v>
      </c>
      <c r="S62" t="s">
        <v>22</v>
      </c>
      <c r="U62" s="52" t="s">
        <v>22</v>
      </c>
      <c r="W62" t="s">
        <v>22</v>
      </c>
      <c r="X62" t="s">
        <v>22</v>
      </c>
      <c r="AF62" t="s">
        <v>22</v>
      </c>
    </row>
    <row r="63" spans="1:34" x14ac:dyDescent="0.75">
      <c r="A63" s="9" t="s">
        <v>57</v>
      </c>
      <c r="B63" t="s">
        <v>67</v>
      </c>
      <c r="L63" s="42" t="s">
        <v>22</v>
      </c>
      <c r="N63" s="10"/>
      <c r="O63" t="s">
        <v>22</v>
      </c>
      <c r="R63" t="s">
        <v>59</v>
      </c>
      <c r="S63" t="s">
        <v>22</v>
      </c>
      <c r="V63" t="s">
        <v>22</v>
      </c>
      <c r="AF63" t="s">
        <v>22</v>
      </c>
      <c r="AH63" t="s">
        <v>22</v>
      </c>
    </row>
    <row r="64" spans="1:34" x14ac:dyDescent="0.75">
      <c r="A64" s="9" t="s">
        <v>57</v>
      </c>
      <c r="B64" t="s">
        <v>68</v>
      </c>
      <c r="J64" s="42" t="s">
        <v>22</v>
      </c>
      <c r="N64" s="10"/>
      <c r="O64" t="s">
        <v>22</v>
      </c>
      <c r="W64" t="s">
        <v>22</v>
      </c>
      <c r="X64" t="s">
        <v>22</v>
      </c>
      <c r="Y64" t="s">
        <v>22</v>
      </c>
      <c r="Z64" t="s">
        <v>22</v>
      </c>
      <c r="AE64" t="s">
        <v>22</v>
      </c>
    </row>
    <row r="65" spans="1:34" x14ac:dyDescent="0.75">
      <c r="A65" s="9" t="s">
        <v>57</v>
      </c>
      <c r="B65" t="s">
        <v>69</v>
      </c>
      <c r="L65" s="42" t="s">
        <v>22</v>
      </c>
      <c r="N65" s="10"/>
      <c r="O65" t="s">
        <v>22</v>
      </c>
      <c r="R65" t="s">
        <v>59</v>
      </c>
      <c r="T65" t="s">
        <v>22</v>
      </c>
      <c r="U65" s="52"/>
      <c r="V65" s="52" t="s">
        <v>22</v>
      </c>
    </row>
    <row r="66" spans="1:34" x14ac:dyDescent="0.75">
      <c r="A66" s="9" t="s">
        <v>57</v>
      </c>
      <c r="B66" t="s">
        <v>70</v>
      </c>
      <c r="L66" s="42" t="s">
        <v>22</v>
      </c>
      <c r="N66" s="10"/>
      <c r="O66" t="s">
        <v>22</v>
      </c>
      <c r="R66" t="s">
        <v>59</v>
      </c>
      <c r="T66" t="s">
        <v>22</v>
      </c>
      <c r="U66" s="52"/>
      <c r="V66" s="52" t="s">
        <v>22</v>
      </c>
    </row>
    <row r="67" spans="1:34" x14ac:dyDescent="0.75">
      <c r="A67" s="9" t="s">
        <v>57</v>
      </c>
      <c r="B67" t="s">
        <v>71</v>
      </c>
      <c r="J67" s="42" t="s">
        <v>22</v>
      </c>
      <c r="L67" s="42" t="s">
        <v>22</v>
      </c>
      <c r="N67" s="10"/>
      <c r="O67" t="s">
        <v>22</v>
      </c>
      <c r="W67" t="s">
        <v>22</v>
      </c>
      <c r="X67" t="s">
        <v>22</v>
      </c>
      <c r="Y67" t="s">
        <v>22</v>
      </c>
      <c r="AA67" t="s">
        <v>22</v>
      </c>
      <c r="AB67" t="s">
        <v>22</v>
      </c>
      <c r="AD67" t="s">
        <v>22</v>
      </c>
      <c r="AE67" t="s">
        <v>22</v>
      </c>
    </row>
    <row r="68" spans="1:34" x14ac:dyDescent="0.75">
      <c r="A68" s="9" t="s">
        <v>57</v>
      </c>
      <c r="B68" t="s">
        <v>72</v>
      </c>
      <c r="J68" s="42" t="s">
        <v>22</v>
      </c>
      <c r="N68" s="10"/>
      <c r="O68" t="s">
        <v>22</v>
      </c>
      <c r="S68" t="s">
        <v>22</v>
      </c>
      <c r="U68" t="s">
        <v>22</v>
      </c>
      <c r="W68" t="s">
        <v>22</v>
      </c>
      <c r="X68" t="s">
        <v>22</v>
      </c>
      <c r="Y68" t="s">
        <v>22</v>
      </c>
      <c r="AA68" t="s">
        <v>22</v>
      </c>
      <c r="AB68" t="s">
        <v>22</v>
      </c>
      <c r="AD68" t="s">
        <v>22</v>
      </c>
      <c r="AE68" t="s">
        <v>22</v>
      </c>
      <c r="AG68" t="s">
        <v>22</v>
      </c>
      <c r="AH68" t="s">
        <v>22</v>
      </c>
    </row>
    <row r="69" spans="1:34" x14ac:dyDescent="0.75">
      <c r="A69" s="9" t="s">
        <v>57</v>
      </c>
      <c r="B69" t="s">
        <v>73</v>
      </c>
      <c r="J69" s="42" t="s">
        <v>22</v>
      </c>
      <c r="N69" s="10"/>
      <c r="O69" t="s">
        <v>22</v>
      </c>
      <c r="S69" t="s">
        <v>22</v>
      </c>
      <c r="U69" t="s">
        <v>22</v>
      </c>
      <c r="W69" t="s">
        <v>22</v>
      </c>
      <c r="X69" t="s">
        <v>22</v>
      </c>
      <c r="Y69" t="s">
        <v>22</v>
      </c>
      <c r="AA69" t="s">
        <v>22</v>
      </c>
      <c r="AB69" t="s">
        <v>22</v>
      </c>
      <c r="AD69" t="s">
        <v>22</v>
      </c>
      <c r="AE69" t="s">
        <v>22</v>
      </c>
      <c r="AG69" t="s">
        <v>22</v>
      </c>
      <c r="AH69" t="s">
        <v>22</v>
      </c>
    </row>
    <row r="70" spans="1:34" x14ac:dyDescent="0.75">
      <c r="A70" s="9" t="s">
        <v>57</v>
      </c>
      <c r="B70" t="s">
        <v>74</v>
      </c>
      <c r="J70" s="42" t="s">
        <v>22</v>
      </c>
      <c r="N70" s="10"/>
      <c r="O70" t="s">
        <v>22</v>
      </c>
      <c r="S70" t="s">
        <v>22</v>
      </c>
      <c r="U70" t="s">
        <v>22</v>
      </c>
      <c r="W70" t="s">
        <v>22</v>
      </c>
      <c r="X70" t="s">
        <v>22</v>
      </c>
      <c r="Y70" t="s">
        <v>22</v>
      </c>
      <c r="AA70" t="s">
        <v>22</v>
      </c>
      <c r="AB70" t="s">
        <v>22</v>
      </c>
      <c r="AD70" t="s">
        <v>22</v>
      </c>
      <c r="AE70" t="s">
        <v>22</v>
      </c>
      <c r="AG70" t="s">
        <v>22</v>
      </c>
      <c r="AH70" t="s">
        <v>22</v>
      </c>
    </row>
    <row r="71" spans="1:34" x14ac:dyDescent="0.75">
      <c r="A71" s="9" t="s">
        <v>57</v>
      </c>
      <c r="B71" t="s">
        <v>75</v>
      </c>
      <c r="J71" s="42" t="s">
        <v>22</v>
      </c>
      <c r="N71" s="10"/>
      <c r="O71" t="s">
        <v>22</v>
      </c>
      <c r="S71" t="s">
        <v>22</v>
      </c>
      <c r="U71" t="s">
        <v>22</v>
      </c>
      <c r="W71" t="s">
        <v>22</v>
      </c>
      <c r="X71" t="s">
        <v>22</v>
      </c>
      <c r="Y71" t="s">
        <v>22</v>
      </c>
      <c r="AA71" t="s">
        <v>22</v>
      </c>
      <c r="AB71" t="s">
        <v>22</v>
      </c>
      <c r="AD71" t="s">
        <v>22</v>
      </c>
      <c r="AE71" t="s">
        <v>22</v>
      </c>
      <c r="AG71" t="s">
        <v>22</v>
      </c>
      <c r="AH71" t="s">
        <v>22</v>
      </c>
    </row>
    <row r="72" spans="1:34" x14ac:dyDescent="0.75">
      <c r="A72" s="9" t="s">
        <v>57</v>
      </c>
      <c r="B72" t="s">
        <v>76</v>
      </c>
      <c r="J72" s="42" t="s">
        <v>22</v>
      </c>
      <c r="N72" s="10"/>
      <c r="O72" t="s">
        <v>22</v>
      </c>
      <c r="S72" t="s">
        <v>22</v>
      </c>
      <c r="U72" t="s">
        <v>22</v>
      </c>
      <c r="W72" t="s">
        <v>22</v>
      </c>
      <c r="X72" t="s">
        <v>22</v>
      </c>
      <c r="Y72" t="s">
        <v>22</v>
      </c>
      <c r="AA72" t="s">
        <v>22</v>
      </c>
      <c r="AB72" t="s">
        <v>22</v>
      </c>
      <c r="AD72" t="s">
        <v>22</v>
      </c>
      <c r="AE72" t="s">
        <v>22</v>
      </c>
      <c r="AG72" t="s">
        <v>22</v>
      </c>
      <c r="AH72" t="s">
        <v>22</v>
      </c>
    </row>
    <row r="73" spans="1:34" x14ac:dyDescent="0.75">
      <c r="A73" s="9" t="s">
        <v>57</v>
      </c>
      <c r="B73" t="s">
        <v>77</v>
      </c>
      <c r="J73" s="42" t="s">
        <v>22</v>
      </c>
      <c r="N73" s="10"/>
      <c r="O73" t="s">
        <v>22</v>
      </c>
      <c r="S73" t="s">
        <v>22</v>
      </c>
      <c r="U73" t="s">
        <v>22</v>
      </c>
      <c r="AA73" t="s">
        <v>22</v>
      </c>
      <c r="AB73" t="s">
        <v>22</v>
      </c>
      <c r="AD73" t="s">
        <v>22</v>
      </c>
      <c r="AG73" t="s">
        <v>22</v>
      </c>
      <c r="AH73" t="s">
        <v>22</v>
      </c>
    </row>
    <row r="74" spans="1:34" x14ac:dyDescent="0.75">
      <c r="A74" s="9" t="s">
        <v>57</v>
      </c>
      <c r="B74" t="s">
        <v>78</v>
      </c>
      <c r="J74" s="42" t="s">
        <v>22</v>
      </c>
      <c r="N74" s="10"/>
      <c r="O74" t="s">
        <v>22</v>
      </c>
      <c r="S74" t="s">
        <v>22</v>
      </c>
      <c r="U74" t="s">
        <v>22</v>
      </c>
      <c r="W74" t="s">
        <v>22</v>
      </c>
      <c r="X74" t="s">
        <v>22</v>
      </c>
      <c r="Y74" t="s">
        <v>22</v>
      </c>
      <c r="AA74" t="s">
        <v>22</v>
      </c>
      <c r="AB74" t="s">
        <v>22</v>
      </c>
      <c r="AD74" t="s">
        <v>22</v>
      </c>
      <c r="AE74" t="s">
        <v>22</v>
      </c>
      <c r="AG74" t="s">
        <v>22</v>
      </c>
      <c r="AH74" t="s">
        <v>22</v>
      </c>
    </row>
    <row r="75" spans="1:34" x14ac:dyDescent="0.75">
      <c r="A75" s="9" t="s">
        <v>57</v>
      </c>
      <c r="B75" t="s">
        <v>79</v>
      </c>
      <c r="J75" s="42" t="s">
        <v>22</v>
      </c>
      <c r="N75" s="10"/>
      <c r="O75" t="s">
        <v>22</v>
      </c>
      <c r="S75" t="s">
        <v>22</v>
      </c>
      <c r="U75" t="s">
        <v>22</v>
      </c>
      <c r="W75" t="s">
        <v>22</v>
      </c>
      <c r="X75" t="s">
        <v>22</v>
      </c>
      <c r="AG75" t="s">
        <v>22</v>
      </c>
      <c r="AH75" t="s">
        <v>22</v>
      </c>
    </row>
    <row r="76" spans="1:34" x14ac:dyDescent="0.75">
      <c r="A76" s="9" t="s">
        <v>57</v>
      </c>
      <c r="B76" s="56" t="s">
        <v>80</v>
      </c>
      <c r="J76" s="42" t="s">
        <v>22</v>
      </c>
      <c r="N76" s="10"/>
      <c r="O76" t="s">
        <v>22</v>
      </c>
      <c r="T76" t="s">
        <v>22</v>
      </c>
      <c r="U76" s="52" t="s">
        <v>22</v>
      </c>
      <c r="V76" s="52"/>
      <c r="W76" t="s">
        <v>22</v>
      </c>
      <c r="X76" t="s">
        <v>22</v>
      </c>
    </row>
    <row r="77" spans="1:34" x14ac:dyDescent="0.75">
      <c r="A77" s="9" t="s">
        <v>57</v>
      </c>
      <c r="B77" t="s">
        <v>81</v>
      </c>
      <c r="J77" s="42" t="s">
        <v>22</v>
      </c>
      <c r="N77" s="10"/>
      <c r="O77" s="46" t="s">
        <v>22</v>
      </c>
      <c r="P77" s="42"/>
      <c r="Q77" s="74"/>
      <c r="U77" s="42"/>
      <c r="V77" s="42"/>
      <c r="W77" s="42" t="s">
        <v>22</v>
      </c>
      <c r="X77" s="42" t="s">
        <v>22</v>
      </c>
      <c r="Y77" s="42"/>
      <c r="Z77" s="42" t="s">
        <v>22</v>
      </c>
      <c r="AA77" s="42"/>
      <c r="AB77" s="42"/>
      <c r="AC77" s="42"/>
      <c r="AD77" s="42"/>
      <c r="AE77" s="42"/>
    </row>
    <row r="78" spans="1:34" x14ac:dyDescent="0.75">
      <c r="A78" s="9" t="s">
        <v>57</v>
      </c>
      <c r="B78" t="s">
        <v>82</v>
      </c>
      <c r="J78" s="42" t="s">
        <v>22</v>
      </c>
      <c r="N78" s="10" t="s">
        <v>22</v>
      </c>
      <c r="R78" t="s">
        <v>22</v>
      </c>
      <c r="W78" t="s">
        <v>22</v>
      </c>
      <c r="X78" t="s">
        <v>22</v>
      </c>
      <c r="Y78" t="s">
        <v>22</v>
      </c>
      <c r="AE78" t="s">
        <v>22</v>
      </c>
    </row>
    <row r="79" spans="1:34" x14ac:dyDescent="0.75">
      <c r="A79" s="9" t="s">
        <v>57</v>
      </c>
      <c r="B79" t="s">
        <v>83</v>
      </c>
      <c r="L79" s="42" t="s">
        <v>22</v>
      </c>
      <c r="N79" s="10"/>
      <c r="O79" t="s">
        <v>22</v>
      </c>
      <c r="R79" t="s">
        <v>59</v>
      </c>
      <c r="S79" t="s">
        <v>22</v>
      </c>
      <c r="V79" t="s">
        <v>22</v>
      </c>
      <c r="AF79" t="s">
        <v>22</v>
      </c>
      <c r="AH79" t="s">
        <v>22</v>
      </c>
    </row>
    <row r="80" spans="1:34" x14ac:dyDescent="0.75">
      <c r="A80" s="9" t="s">
        <v>57</v>
      </c>
      <c r="B80" t="s">
        <v>84</v>
      </c>
      <c r="L80" s="42" t="s">
        <v>22</v>
      </c>
      <c r="N80" s="10"/>
      <c r="O80" t="s">
        <v>22</v>
      </c>
      <c r="R80" t="s">
        <v>59</v>
      </c>
      <c r="S80" t="s">
        <v>22</v>
      </c>
      <c r="V80" t="s">
        <v>22</v>
      </c>
      <c r="AF80" t="s">
        <v>22</v>
      </c>
      <c r="AG80" t="s">
        <v>22</v>
      </c>
      <c r="AH80" t="s">
        <v>22</v>
      </c>
    </row>
    <row r="81" spans="1:34" x14ac:dyDescent="0.75">
      <c r="A81" s="9" t="s">
        <v>57</v>
      </c>
      <c r="B81" t="s">
        <v>85</v>
      </c>
      <c r="F81" s="42" t="s">
        <v>22</v>
      </c>
      <c r="L81" s="42" t="s">
        <v>22</v>
      </c>
      <c r="N81" s="10"/>
      <c r="O81" t="s">
        <v>22</v>
      </c>
      <c r="R81" t="s">
        <v>59</v>
      </c>
      <c r="T81" t="s">
        <v>22</v>
      </c>
      <c r="U81" s="52" t="s">
        <v>22</v>
      </c>
      <c r="V81" s="52"/>
      <c r="AA81" t="s">
        <v>22</v>
      </c>
      <c r="AB81" t="s">
        <v>22</v>
      </c>
      <c r="AD81" t="s">
        <v>22</v>
      </c>
    </row>
    <row r="82" spans="1:34" x14ac:dyDescent="0.75">
      <c r="A82" s="9" t="s">
        <v>57</v>
      </c>
      <c r="B82" t="s">
        <v>86</v>
      </c>
      <c r="L82" s="42" t="s">
        <v>22</v>
      </c>
      <c r="N82" s="10"/>
      <c r="O82" t="s">
        <v>22</v>
      </c>
      <c r="R82" t="s">
        <v>59</v>
      </c>
      <c r="T82" t="s">
        <v>22</v>
      </c>
      <c r="U82" s="52" t="s">
        <v>22</v>
      </c>
      <c r="V82" s="52"/>
      <c r="AA82" t="s">
        <v>22</v>
      </c>
      <c r="AB82" t="s">
        <v>22</v>
      </c>
      <c r="AD82" t="s">
        <v>22</v>
      </c>
    </row>
    <row r="83" spans="1:34" x14ac:dyDescent="0.75">
      <c r="A83" s="9" t="s">
        <v>57</v>
      </c>
      <c r="B83" t="s">
        <v>87</v>
      </c>
      <c r="E83" s="42" t="s">
        <v>22</v>
      </c>
      <c r="G83" s="42" t="s">
        <v>22</v>
      </c>
      <c r="N83" s="10"/>
      <c r="O83" t="s">
        <v>22</v>
      </c>
      <c r="R83" t="s">
        <v>59</v>
      </c>
      <c r="S83" t="s">
        <v>22</v>
      </c>
      <c r="U83" t="s">
        <v>22</v>
      </c>
      <c r="W83" t="s">
        <v>22</v>
      </c>
      <c r="X83" t="s">
        <v>22</v>
      </c>
      <c r="Y83" s="11" t="str">
        <f t="shared" ref="Y83" si="3" xml:space="preserve"> IF(AND($AE83="x", W83="x"), "x","")</f>
        <v>x</v>
      </c>
      <c r="Z83" t="s">
        <v>22</v>
      </c>
      <c r="AA83" t="s">
        <v>22</v>
      </c>
      <c r="AB83" s="11" t="str">
        <f t="shared" ref="AB83" si="4" xml:space="preserve"> IF(AND($AE83="x", Z83="x"), "x","")</f>
        <v>x</v>
      </c>
      <c r="AD83" t="s">
        <v>22</v>
      </c>
      <c r="AE83" t="s">
        <v>22</v>
      </c>
      <c r="AF83" t="s">
        <v>22</v>
      </c>
      <c r="AH83" t="s">
        <v>22</v>
      </c>
    </row>
    <row r="84" spans="1:34" x14ac:dyDescent="0.75">
      <c r="A84" s="9" t="s">
        <v>57</v>
      </c>
      <c r="B84" t="s">
        <v>88</v>
      </c>
      <c r="L84" s="42" t="s">
        <v>22</v>
      </c>
      <c r="N84" s="10"/>
      <c r="O84" t="s">
        <v>22</v>
      </c>
      <c r="R84" t="s">
        <v>59</v>
      </c>
      <c r="T84" t="s">
        <v>22</v>
      </c>
      <c r="V84" s="52" t="s">
        <v>22</v>
      </c>
    </row>
    <row r="85" spans="1:34" x14ac:dyDescent="0.75">
      <c r="A85" s="9" t="s">
        <v>57</v>
      </c>
      <c r="B85" t="s">
        <v>89</v>
      </c>
      <c r="L85" s="42" t="s">
        <v>22</v>
      </c>
      <c r="N85" s="10"/>
      <c r="O85" t="s">
        <v>22</v>
      </c>
      <c r="R85" t="s">
        <v>59</v>
      </c>
      <c r="S85" s="49" t="s">
        <v>22</v>
      </c>
      <c r="V85" s="49" t="s">
        <v>22</v>
      </c>
      <c r="AH85" t="s">
        <v>22</v>
      </c>
    </row>
    <row r="86" spans="1:34" x14ac:dyDescent="0.75">
      <c r="A86" s="9" t="s">
        <v>57</v>
      </c>
      <c r="B86" t="s">
        <v>90</v>
      </c>
      <c r="L86" s="42" t="s">
        <v>22</v>
      </c>
      <c r="N86" s="10"/>
      <c r="O86" t="s">
        <v>22</v>
      </c>
      <c r="R86" t="s">
        <v>59</v>
      </c>
      <c r="S86" t="s">
        <v>22</v>
      </c>
      <c r="V86" t="s">
        <v>22</v>
      </c>
      <c r="W86" t="s">
        <v>22</v>
      </c>
      <c r="Z86" t="s">
        <v>22</v>
      </c>
      <c r="AF86" t="s">
        <v>22</v>
      </c>
      <c r="AH86" t="s">
        <v>22</v>
      </c>
    </row>
    <row r="87" spans="1:34" x14ac:dyDescent="0.75">
      <c r="A87" s="9" t="s">
        <v>57</v>
      </c>
      <c r="B87" t="s">
        <v>91</v>
      </c>
      <c r="L87" s="42" t="s">
        <v>22</v>
      </c>
      <c r="N87" s="10"/>
      <c r="O87" t="s">
        <v>22</v>
      </c>
      <c r="R87" t="s">
        <v>59</v>
      </c>
      <c r="S87" t="s">
        <v>22</v>
      </c>
      <c r="V87" t="s">
        <v>22</v>
      </c>
      <c r="W87" t="s">
        <v>22</v>
      </c>
      <c r="Z87" t="s">
        <v>22</v>
      </c>
      <c r="AF87" t="s">
        <v>22</v>
      </c>
      <c r="AH87" t="s">
        <v>22</v>
      </c>
    </row>
    <row r="88" spans="1:34" x14ac:dyDescent="0.75">
      <c r="A88" s="9" t="s">
        <v>57</v>
      </c>
      <c r="B88" t="s">
        <v>92</v>
      </c>
      <c r="J88" s="42" t="s">
        <v>22</v>
      </c>
      <c r="N88" s="10"/>
      <c r="O88" t="s">
        <v>22</v>
      </c>
      <c r="S88" t="s">
        <v>22</v>
      </c>
      <c r="U88" t="s">
        <v>22</v>
      </c>
      <c r="W88" t="s">
        <v>22</v>
      </c>
      <c r="X88" t="s">
        <v>22</v>
      </c>
      <c r="AG88" t="s">
        <v>22</v>
      </c>
      <c r="AH88" t="s">
        <v>22</v>
      </c>
    </row>
    <row r="89" spans="1:34" x14ac:dyDescent="0.75">
      <c r="A89" s="9" t="s">
        <v>57</v>
      </c>
      <c r="B89" t="s">
        <v>93</v>
      </c>
      <c r="H89" s="42" t="s">
        <v>22</v>
      </c>
      <c r="N89" s="10"/>
      <c r="O89" t="s">
        <v>22</v>
      </c>
      <c r="R89" t="s">
        <v>59</v>
      </c>
      <c r="S89" t="s">
        <v>22</v>
      </c>
      <c r="U89" t="s">
        <v>22</v>
      </c>
      <c r="W89" t="s">
        <v>22</v>
      </c>
      <c r="X89" t="s">
        <v>22</v>
      </c>
      <c r="Z89" t="s">
        <v>22</v>
      </c>
      <c r="AF89" t="s">
        <v>22</v>
      </c>
      <c r="AH89" t="s">
        <v>22</v>
      </c>
    </row>
    <row r="90" spans="1:34" x14ac:dyDescent="0.75">
      <c r="A90" s="9" t="s">
        <v>57</v>
      </c>
      <c r="B90" t="s">
        <v>94</v>
      </c>
      <c r="L90" s="42" t="s">
        <v>22</v>
      </c>
      <c r="N90" s="10"/>
      <c r="O90" t="s">
        <v>22</v>
      </c>
      <c r="R90" t="s">
        <v>59</v>
      </c>
      <c r="T90" t="s">
        <v>22</v>
      </c>
      <c r="V90" t="s">
        <v>22</v>
      </c>
      <c r="W90" t="s">
        <v>22</v>
      </c>
      <c r="X90" t="s">
        <v>22</v>
      </c>
    </row>
    <row r="91" spans="1:34" x14ac:dyDescent="0.75">
      <c r="A91" s="9" t="s">
        <v>57</v>
      </c>
      <c r="B91" t="s">
        <v>95</v>
      </c>
      <c r="L91" s="42" t="s">
        <v>22</v>
      </c>
      <c r="N91" s="10"/>
      <c r="O91" t="s">
        <v>22</v>
      </c>
      <c r="R91" t="s">
        <v>59</v>
      </c>
      <c r="T91" t="s">
        <v>22</v>
      </c>
      <c r="U91" t="s">
        <v>22</v>
      </c>
      <c r="AA91" t="s">
        <v>22</v>
      </c>
      <c r="AB91" t="s">
        <v>22</v>
      </c>
      <c r="AC91" t="s">
        <v>22</v>
      </c>
      <c r="AD91" t="s">
        <v>22</v>
      </c>
      <c r="AE91" t="s">
        <v>22</v>
      </c>
    </row>
    <row r="92" spans="1:34" x14ac:dyDescent="0.75">
      <c r="A92" s="9" t="s">
        <v>57</v>
      </c>
      <c r="B92" t="s">
        <v>96</v>
      </c>
      <c r="L92" s="42" t="s">
        <v>22</v>
      </c>
      <c r="N92" s="10"/>
      <c r="O92" t="s">
        <v>22</v>
      </c>
      <c r="R92" t="s">
        <v>59</v>
      </c>
      <c r="S92" t="s">
        <v>22</v>
      </c>
      <c r="V92" t="s">
        <v>22</v>
      </c>
      <c r="AF92" t="s">
        <v>22</v>
      </c>
      <c r="AH92" t="s">
        <v>22</v>
      </c>
    </row>
    <row r="93" spans="1:34" x14ac:dyDescent="0.75">
      <c r="A93" s="9" t="s">
        <v>57</v>
      </c>
      <c r="B93" t="s">
        <v>97</v>
      </c>
      <c r="J93" s="42" t="s">
        <v>22</v>
      </c>
      <c r="N93" s="10"/>
      <c r="O93" s="52" t="s">
        <v>22</v>
      </c>
      <c r="S93" t="s">
        <v>22</v>
      </c>
      <c r="U93" t="s">
        <v>22</v>
      </c>
      <c r="AA93" t="s">
        <v>22</v>
      </c>
      <c r="AD93" t="s">
        <v>22</v>
      </c>
      <c r="AF93" t="s">
        <v>22</v>
      </c>
      <c r="AG93" t="s">
        <v>22</v>
      </c>
      <c r="AH93" t="s">
        <v>22</v>
      </c>
    </row>
    <row r="94" spans="1:34" x14ac:dyDescent="0.75">
      <c r="A94" s="9" t="s">
        <v>57</v>
      </c>
      <c r="B94" t="s">
        <v>98</v>
      </c>
      <c r="L94" s="42" t="s">
        <v>22</v>
      </c>
      <c r="N94" s="10"/>
      <c r="O94" s="75" t="s">
        <v>22</v>
      </c>
      <c r="R94" t="s">
        <v>59</v>
      </c>
      <c r="T94" t="s">
        <v>22</v>
      </c>
      <c r="U94" s="75"/>
      <c r="V94" s="75" t="s">
        <v>22</v>
      </c>
      <c r="W94" t="s">
        <v>22</v>
      </c>
      <c r="X94" t="s">
        <v>22</v>
      </c>
    </row>
    <row r="95" spans="1:34" x14ac:dyDescent="0.75">
      <c r="A95" s="9" t="s">
        <v>57</v>
      </c>
      <c r="B95" t="s">
        <v>99</v>
      </c>
      <c r="H95" s="42" t="s">
        <v>22</v>
      </c>
      <c r="N95" s="10"/>
      <c r="O95" s="75" t="s">
        <v>22</v>
      </c>
      <c r="R95" t="s">
        <v>59</v>
      </c>
      <c r="U95" s="75"/>
      <c r="V95" s="75"/>
      <c r="W95" s="75"/>
      <c r="X95" s="75"/>
      <c r="Y95" s="75"/>
      <c r="Z95" s="75"/>
      <c r="AA95" s="75"/>
      <c r="AB95" s="75"/>
      <c r="AC95" s="75"/>
      <c r="AD95" s="75"/>
      <c r="AE95" s="75"/>
    </row>
    <row r="96" spans="1:34" x14ac:dyDescent="0.75">
      <c r="A96" s="9" t="s">
        <v>57</v>
      </c>
      <c r="B96" t="s">
        <v>100</v>
      </c>
      <c r="H96" s="42" t="s">
        <v>22</v>
      </c>
      <c r="K96" s="42" t="s">
        <v>22</v>
      </c>
      <c r="N96" s="10"/>
      <c r="O96" s="75" t="s">
        <v>22</v>
      </c>
      <c r="R96" t="s">
        <v>59</v>
      </c>
      <c r="S96" t="s">
        <v>22</v>
      </c>
      <c r="U96" s="75"/>
      <c r="V96" s="52" t="s">
        <v>22</v>
      </c>
      <c r="W96" s="75"/>
      <c r="X96" s="75"/>
      <c r="Y96" s="75"/>
      <c r="Z96" s="75"/>
      <c r="AA96" s="75"/>
      <c r="AB96" s="75"/>
      <c r="AC96" s="75"/>
      <c r="AD96" s="75"/>
      <c r="AE96" s="75"/>
      <c r="AF96" t="s">
        <v>22</v>
      </c>
      <c r="AH96" t="s">
        <v>22</v>
      </c>
    </row>
    <row r="97" spans="1:34" x14ac:dyDescent="0.75">
      <c r="A97" s="9" t="s">
        <v>57</v>
      </c>
      <c r="B97" t="s">
        <v>101</v>
      </c>
      <c r="E97" s="42" t="s">
        <v>22</v>
      </c>
      <c r="N97" s="10"/>
      <c r="O97" s="75" t="s">
        <v>22</v>
      </c>
      <c r="R97" t="s">
        <v>59</v>
      </c>
      <c r="S97" t="s">
        <v>22</v>
      </c>
      <c r="U97" s="75" t="s">
        <v>22</v>
      </c>
      <c r="V97" s="75"/>
      <c r="W97" s="75" t="s">
        <v>22</v>
      </c>
      <c r="X97" s="75" t="s">
        <v>22</v>
      </c>
      <c r="Y97" s="75"/>
      <c r="Z97" s="75"/>
      <c r="AA97" s="75" t="s">
        <v>22</v>
      </c>
      <c r="AB97" s="75" t="s">
        <v>22</v>
      </c>
      <c r="AC97" s="75"/>
      <c r="AD97" s="75" t="s">
        <v>22</v>
      </c>
      <c r="AE97" s="75"/>
      <c r="AF97" t="s">
        <v>22</v>
      </c>
      <c r="AH97" t="s">
        <v>22</v>
      </c>
    </row>
    <row r="98" spans="1:34" x14ac:dyDescent="0.75">
      <c r="A98" s="9" t="s">
        <v>57</v>
      </c>
      <c r="B98" t="s">
        <v>102</v>
      </c>
      <c r="H98" s="42" t="s">
        <v>22</v>
      </c>
      <c r="N98" s="10"/>
      <c r="O98" s="75" t="s">
        <v>22</v>
      </c>
      <c r="R98" t="s">
        <v>59</v>
      </c>
      <c r="S98" t="s">
        <v>22</v>
      </c>
      <c r="U98" s="75" t="s">
        <v>22</v>
      </c>
      <c r="V98" s="75"/>
      <c r="W98" s="75" t="s">
        <v>22</v>
      </c>
      <c r="X98" s="75" t="s">
        <v>22</v>
      </c>
      <c r="Y98" s="75"/>
      <c r="Z98" s="75"/>
      <c r="AA98" s="75" t="s">
        <v>22</v>
      </c>
      <c r="AB98" s="75" t="s">
        <v>22</v>
      </c>
      <c r="AC98" s="75"/>
      <c r="AD98" s="75" t="s">
        <v>22</v>
      </c>
      <c r="AE98" s="75"/>
      <c r="AF98" t="s">
        <v>22</v>
      </c>
      <c r="AH98" t="s">
        <v>22</v>
      </c>
    </row>
    <row r="99" spans="1:34" x14ac:dyDescent="0.75">
      <c r="A99" s="9" t="s">
        <v>57</v>
      </c>
      <c r="B99" t="s">
        <v>103</v>
      </c>
      <c r="L99" s="42" t="s">
        <v>22</v>
      </c>
      <c r="N99" s="10"/>
      <c r="O99" s="75" t="s">
        <v>22</v>
      </c>
      <c r="R99" t="s">
        <v>59</v>
      </c>
      <c r="S99" t="s">
        <v>22</v>
      </c>
      <c r="U99" s="75" t="s">
        <v>22</v>
      </c>
      <c r="V99" s="75"/>
      <c r="W99" s="75" t="s">
        <v>22</v>
      </c>
      <c r="X99" s="75" t="s">
        <v>22</v>
      </c>
      <c r="Y99" s="11" t="str">
        <f t="shared" ref="Y99" si="5" xml:space="preserve"> IF(AND($AE99="x", W99="x"), "x","")</f>
        <v>x</v>
      </c>
      <c r="Z99" s="75"/>
      <c r="AA99" s="75"/>
      <c r="AB99" s="75"/>
      <c r="AC99" s="75"/>
      <c r="AD99" s="75"/>
      <c r="AE99" s="75" t="s">
        <v>22</v>
      </c>
      <c r="AF99" t="s">
        <v>22</v>
      </c>
      <c r="AH99" t="s">
        <v>22</v>
      </c>
    </row>
    <row r="100" spans="1:34" x14ac:dyDescent="0.75">
      <c r="A100" s="9" t="s">
        <v>57</v>
      </c>
      <c r="B100" t="s">
        <v>104</v>
      </c>
      <c r="F100" s="42" t="s">
        <v>22</v>
      </c>
      <c r="L100" s="42" t="s">
        <v>22</v>
      </c>
      <c r="N100" s="10"/>
      <c r="O100" s="75" t="s">
        <v>22</v>
      </c>
      <c r="R100" t="s">
        <v>59</v>
      </c>
      <c r="S100" t="s">
        <v>22</v>
      </c>
      <c r="U100" s="75"/>
      <c r="V100" s="75" t="s">
        <v>22</v>
      </c>
      <c r="W100" s="75"/>
      <c r="X100" s="75"/>
      <c r="Y100" s="75"/>
      <c r="Z100" s="75"/>
      <c r="AA100" s="75"/>
      <c r="AB100" s="75"/>
      <c r="AC100" s="75"/>
      <c r="AD100" s="75"/>
      <c r="AE100" s="75"/>
      <c r="AF100" t="s">
        <v>22</v>
      </c>
      <c r="AH100" t="s">
        <v>22</v>
      </c>
    </row>
    <row r="101" spans="1:34" x14ac:dyDescent="0.75">
      <c r="A101" s="9" t="s">
        <v>57</v>
      </c>
      <c r="B101" t="s">
        <v>105</v>
      </c>
      <c r="H101" s="42" t="s">
        <v>22</v>
      </c>
      <c r="N101" s="10"/>
      <c r="O101" s="75" t="s">
        <v>22</v>
      </c>
      <c r="R101" t="s">
        <v>59</v>
      </c>
      <c r="S101" t="s">
        <v>22</v>
      </c>
      <c r="U101" s="75" t="s">
        <v>22</v>
      </c>
      <c r="V101" s="75"/>
      <c r="W101" s="75" t="s">
        <v>22</v>
      </c>
      <c r="X101" s="75" t="s">
        <v>22</v>
      </c>
      <c r="Y101" s="75"/>
      <c r="Z101" s="75"/>
      <c r="AA101" s="75"/>
      <c r="AB101" s="75"/>
      <c r="AC101" s="75"/>
      <c r="AD101" s="75"/>
      <c r="AE101" s="75"/>
      <c r="AF101" t="s">
        <v>22</v>
      </c>
      <c r="AH101" t="s">
        <v>22</v>
      </c>
    </row>
    <row r="102" spans="1:34" x14ac:dyDescent="0.75">
      <c r="A102" s="9" t="s">
        <v>57</v>
      </c>
      <c r="B102" t="s">
        <v>106</v>
      </c>
      <c r="H102" s="42" t="s">
        <v>22</v>
      </c>
      <c r="K102" s="42" t="s">
        <v>22</v>
      </c>
      <c r="N102" s="10"/>
      <c r="O102" s="75"/>
      <c r="P102" t="s">
        <v>22</v>
      </c>
      <c r="R102" t="s">
        <v>59</v>
      </c>
      <c r="S102" t="s">
        <v>22</v>
      </c>
      <c r="U102" s="75"/>
      <c r="V102" s="75" t="s">
        <v>22</v>
      </c>
      <c r="W102" s="75" t="s">
        <v>22</v>
      </c>
      <c r="X102" s="75" t="s">
        <v>22</v>
      </c>
      <c r="Y102" s="11" t="str">
        <f t="shared" ref="Y102" si="6" xml:space="preserve"> IF(AND($AE102="x", W102="x"), "x","")</f>
        <v>x</v>
      </c>
      <c r="Z102" s="75"/>
      <c r="AA102" s="75"/>
      <c r="AB102" s="75"/>
      <c r="AC102" s="75"/>
      <c r="AD102" s="75"/>
      <c r="AE102" s="75" t="s">
        <v>22</v>
      </c>
      <c r="AG102" t="s">
        <v>22</v>
      </c>
      <c r="AH102" t="s">
        <v>22</v>
      </c>
    </row>
    <row r="103" spans="1:34" x14ac:dyDescent="0.75">
      <c r="A103" s="9" t="s">
        <v>57</v>
      </c>
      <c r="B103" t="s">
        <v>107</v>
      </c>
      <c r="H103" s="42" t="s">
        <v>22</v>
      </c>
      <c r="N103" s="10"/>
      <c r="O103" s="75" t="s">
        <v>22</v>
      </c>
      <c r="R103" t="s">
        <v>59</v>
      </c>
      <c r="W103" s="75" t="s">
        <v>22</v>
      </c>
      <c r="X103" s="75" t="s">
        <v>22</v>
      </c>
      <c r="Y103" s="75"/>
    </row>
    <row r="104" spans="1:34" x14ac:dyDescent="0.75">
      <c r="A104" s="9" t="s">
        <v>57</v>
      </c>
      <c r="B104" t="s">
        <v>108</v>
      </c>
      <c r="F104" s="42" t="s">
        <v>22</v>
      </c>
      <c r="H104" s="42" t="s">
        <v>22</v>
      </c>
      <c r="N104" s="10"/>
      <c r="O104" s="75"/>
      <c r="P104" t="s">
        <v>22</v>
      </c>
      <c r="Q104" s="75"/>
      <c r="R104" t="s">
        <v>59</v>
      </c>
      <c r="S104" t="s">
        <v>22</v>
      </c>
      <c r="U104" s="75" t="s">
        <v>22</v>
      </c>
      <c r="V104" s="75"/>
      <c r="W104" s="75" t="s">
        <v>22</v>
      </c>
      <c r="X104" s="75" t="s">
        <v>22</v>
      </c>
      <c r="Y104" s="11" t="str">
        <f t="shared" ref="Y104" si="7" xml:space="preserve"> IF(AND($AE104="x", W104="x"), "x","")</f>
        <v>x</v>
      </c>
      <c r="Z104" s="75"/>
      <c r="AA104" s="75"/>
      <c r="AB104" s="75"/>
      <c r="AC104" s="75"/>
      <c r="AD104" s="75"/>
      <c r="AE104" s="75" t="s">
        <v>22</v>
      </c>
      <c r="AF104" t="s">
        <v>22</v>
      </c>
      <c r="AH104" t="s">
        <v>22</v>
      </c>
    </row>
    <row r="105" spans="1:34" x14ac:dyDescent="0.75">
      <c r="A105" s="9" t="s">
        <v>57</v>
      </c>
      <c r="B105" t="s">
        <v>109</v>
      </c>
      <c r="H105" s="42" t="s">
        <v>22</v>
      </c>
      <c r="N105" s="10"/>
      <c r="O105" s="75" t="s">
        <v>22</v>
      </c>
      <c r="Q105" s="75"/>
      <c r="R105" t="s">
        <v>59</v>
      </c>
      <c r="S105" t="s">
        <v>22</v>
      </c>
      <c r="U105" s="75" t="s">
        <v>22</v>
      </c>
      <c r="V105" s="75"/>
      <c r="W105" s="75"/>
      <c r="X105" s="75"/>
      <c r="Y105" s="75"/>
      <c r="Z105" s="75"/>
      <c r="AA105" s="75" t="s">
        <v>22</v>
      </c>
      <c r="AB105" s="75" t="s">
        <v>22</v>
      </c>
      <c r="AC105" s="75"/>
      <c r="AD105" s="75" t="s">
        <v>22</v>
      </c>
      <c r="AE105" s="75"/>
      <c r="AF105" t="s">
        <v>22</v>
      </c>
      <c r="AH105" t="s">
        <v>22</v>
      </c>
    </row>
    <row r="106" spans="1:34" x14ac:dyDescent="0.75">
      <c r="A106" s="9" t="s">
        <v>57</v>
      </c>
      <c r="B106" t="s">
        <v>110</v>
      </c>
      <c r="M106" s="42" t="s">
        <v>22</v>
      </c>
      <c r="N106" s="10"/>
      <c r="O106" s="75" t="s">
        <v>22</v>
      </c>
      <c r="Q106" s="75"/>
      <c r="R106" t="s">
        <v>59</v>
      </c>
      <c r="S106" t="s">
        <v>22</v>
      </c>
      <c r="U106" s="75"/>
      <c r="V106" s="75" t="s">
        <v>22</v>
      </c>
      <c r="W106" s="75" t="s">
        <v>22</v>
      </c>
      <c r="X106" s="75" t="s">
        <v>22</v>
      </c>
      <c r="Y106" s="11" t="str">
        <f t="shared" ref="Y106" si="8" xml:space="preserve"> IF(AND($AE106="x", W106="x"), "x","")</f>
        <v>x</v>
      </c>
      <c r="Z106" s="75"/>
      <c r="AA106" s="75"/>
      <c r="AB106" s="75"/>
      <c r="AC106" s="75"/>
      <c r="AD106" s="75"/>
      <c r="AE106" s="75" t="s">
        <v>22</v>
      </c>
      <c r="AF106" t="s">
        <v>22</v>
      </c>
      <c r="AH106" t="s">
        <v>22</v>
      </c>
    </row>
    <row r="107" spans="1:34" x14ac:dyDescent="0.75">
      <c r="A107" s="9" t="s">
        <v>57</v>
      </c>
      <c r="B107" t="s">
        <v>111</v>
      </c>
      <c r="J107" s="76"/>
      <c r="L107" s="42" t="s">
        <v>22</v>
      </c>
      <c r="N107" s="10"/>
      <c r="O107" s="75" t="s">
        <v>22</v>
      </c>
      <c r="Q107" s="75"/>
      <c r="R107" t="s">
        <v>59</v>
      </c>
      <c r="T107" t="s">
        <v>22</v>
      </c>
      <c r="U107" s="75"/>
      <c r="V107" s="75" t="s">
        <v>22</v>
      </c>
      <c r="W107" s="75" t="s">
        <v>22</v>
      </c>
      <c r="X107" s="75" t="s">
        <v>22</v>
      </c>
      <c r="Y107" s="75" t="s">
        <v>22</v>
      </c>
      <c r="Z107" s="75"/>
      <c r="AA107" s="75"/>
      <c r="AB107" s="75"/>
      <c r="AC107" s="75"/>
      <c r="AD107" s="75"/>
      <c r="AE107" s="75" t="s">
        <v>22</v>
      </c>
    </row>
    <row r="108" spans="1:34" x14ac:dyDescent="0.75">
      <c r="A108" s="9" t="s">
        <v>57</v>
      </c>
      <c r="B108" t="s">
        <v>112</v>
      </c>
      <c r="H108" s="42" t="s">
        <v>22</v>
      </c>
      <c r="L108" s="42" t="s">
        <v>22</v>
      </c>
      <c r="N108" s="10"/>
      <c r="O108" s="75" t="s">
        <v>22</v>
      </c>
      <c r="Q108" s="75"/>
      <c r="R108" t="s">
        <v>59</v>
      </c>
      <c r="S108" t="s">
        <v>22</v>
      </c>
      <c r="U108" s="75" t="s">
        <v>22</v>
      </c>
      <c r="V108" s="75"/>
      <c r="W108" s="75" t="s">
        <v>22</v>
      </c>
      <c r="X108" s="75" t="s">
        <v>22</v>
      </c>
      <c r="Y108" s="75"/>
      <c r="Z108" s="75" t="s">
        <v>22</v>
      </c>
      <c r="AA108" s="75"/>
      <c r="AB108" s="75"/>
      <c r="AC108" s="75"/>
      <c r="AD108" s="75"/>
      <c r="AE108" s="75"/>
      <c r="AH108" t="s">
        <v>22</v>
      </c>
    </row>
    <row r="109" spans="1:34" x14ac:dyDescent="0.75">
      <c r="A109" s="9" t="s">
        <v>57</v>
      </c>
      <c r="B109" t="s">
        <v>113</v>
      </c>
      <c r="L109" s="42" t="s">
        <v>22</v>
      </c>
      <c r="N109" s="10"/>
      <c r="O109" s="75" t="s">
        <v>22</v>
      </c>
      <c r="Q109" s="75"/>
      <c r="R109" t="s">
        <v>59</v>
      </c>
      <c r="T109" t="s">
        <v>22</v>
      </c>
      <c r="U109" s="75" t="s">
        <v>22</v>
      </c>
      <c r="V109" s="75"/>
      <c r="W109" s="75" t="s">
        <v>22</v>
      </c>
      <c r="X109" s="75" t="s">
        <v>22</v>
      </c>
      <c r="Y109" s="11" t="str">
        <f t="shared" ref="Y109" si="9" xml:space="preserve"> IF(AND($AE109="x", W109="x"), "x","")</f>
        <v>x</v>
      </c>
      <c r="Z109" s="75"/>
      <c r="AA109" s="75"/>
      <c r="AB109" s="75"/>
      <c r="AC109" s="75"/>
      <c r="AD109" s="75"/>
      <c r="AE109" s="75" t="s">
        <v>22</v>
      </c>
    </row>
    <row r="110" spans="1:34" x14ac:dyDescent="0.75">
      <c r="A110" s="9" t="s">
        <v>57</v>
      </c>
      <c r="B110" t="s">
        <v>114</v>
      </c>
      <c r="H110" s="42" t="s">
        <v>22</v>
      </c>
      <c r="N110" s="10"/>
      <c r="O110" s="75" t="s">
        <v>22</v>
      </c>
      <c r="Q110" s="75"/>
      <c r="R110" t="s">
        <v>59</v>
      </c>
      <c r="S110" t="s">
        <v>22</v>
      </c>
      <c r="U110" s="75" t="s">
        <v>22</v>
      </c>
      <c r="V110" s="75"/>
      <c r="W110" s="75" t="s">
        <v>22</v>
      </c>
      <c r="X110" s="75" t="s">
        <v>22</v>
      </c>
      <c r="Y110" s="75"/>
      <c r="Z110" s="75" t="s">
        <v>22</v>
      </c>
      <c r="AA110" s="75" t="s">
        <v>22</v>
      </c>
      <c r="AB110" s="75" t="s">
        <v>22</v>
      </c>
      <c r="AC110" s="75"/>
      <c r="AD110" s="75" t="s">
        <v>22</v>
      </c>
      <c r="AE110" s="75"/>
      <c r="AH110" t="s">
        <v>22</v>
      </c>
    </row>
    <row r="111" spans="1:34" x14ac:dyDescent="0.75">
      <c r="A111" s="9" t="s">
        <v>57</v>
      </c>
      <c r="B111" t="s">
        <v>115</v>
      </c>
      <c r="F111" s="42" t="s">
        <v>22</v>
      </c>
      <c r="N111" s="10"/>
      <c r="O111" s="75" t="s">
        <v>22</v>
      </c>
      <c r="P111" s="75"/>
      <c r="Q111" s="75"/>
      <c r="R111" t="s">
        <v>59</v>
      </c>
      <c r="S111" t="s">
        <v>22</v>
      </c>
      <c r="U111" s="75"/>
      <c r="V111" s="75" t="s">
        <v>22</v>
      </c>
      <c r="W111" s="75"/>
      <c r="X111" s="75"/>
      <c r="Y111" s="11" t="str">
        <f t="shared" ref="Y111" si="10" xml:space="preserve"> IF(AND($AE111="x", W111="x"), "x","")</f>
        <v/>
      </c>
      <c r="Z111" s="75"/>
      <c r="AA111" s="75"/>
      <c r="AB111" s="75"/>
      <c r="AC111" s="75"/>
      <c r="AD111" s="75"/>
      <c r="AE111" s="75"/>
      <c r="AH111" t="s">
        <v>22</v>
      </c>
    </row>
    <row r="112" spans="1:34" x14ac:dyDescent="0.75">
      <c r="A112" s="9" t="s">
        <v>57</v>
      </c>
      <c r="B112" t="s">
        <v>116</v>
      </c>
      <c r="E112" s="42" t="s">
        <v>22</v>
      </c>
      <c r="N112" s="10"/>
      <c r="O112" s="75" t="s">
        <v>22</v>
      </c>
      <c r="P112" s="75"/>
      <c r="Q112" s="75"/>
      <c r="R112" t="s">
        <v>59</v>
      </c>
      <c r="S112" t="s">
        <v>22</v>
      </c>
      <c r="U112" s="75" t="s">
        <v>22</v>
      </c>
      <c r="V112" s="75"/>
      <c r="W112" s="75" t="s">
        <v>22</v>
      </c>
      <c r="X112" s="75" t="s">
        <v>22</v>
      </c>
      <c r="Y112" s="11" t="str">
        <f t="shared" ref="Y112:Y113" si="11" xml:space="preserve"> IF(AND($AE112="x", W112="x"), "x","")</f>
        <v>x</v>
      </c>
      <c r="Z112" s="75"/>
      <c r="AA112" s="75"/>
      <c r="AB112" s="75"/>
      <c r="AC112" s="75"/>
      <c r="AD112" s="75"/>
      <c r="AE112" s="75" t="s">
        <v>22</v>
      </c>
      <c r="AF112" t="s">
        <v>22</v>
      </c>
      <c r="AH112" t="s">
        <v>22</v>
      </c>
    </row>
    <row r="113" spans="1:40" x14ac:dyDescent="0.75">
      <c r="A113" s="9" t="s">
        <v>57</v>
      </c>
      <c r="B113" t="s">
        <v>117</v>
      </c>
      <c r="H113" s="42" t="s">
        <v>22</v>
      </c>
      <c r="N113" s="10"/>
      <c r="O113" s="75" t="s">
        <v>22</v>
      </c>
      <c r="P113" s="75"/>
      <c r="Q113" s="75"/>
      <c r="R113" t="s">
        <v>59</v>
      </c>
      <c r="S113" t="s">
        <v>22</v>
      </c>
      <c r="U113" s="75" t="s">
        <v>22</v>
      </c>
      <c r="V113" s="75"/>
      <c r="W113" s="75" t="s">
        <v>22</v>
      </c>
      <c r="X113" s="75" t="s">
        <v>22</v>
      </c>
      <c r="Y113" s="11" t="str">
        <f t="shared" si="11"/>
        <v>x</v>
      </c>
      <c r="Z113" s="75"/>
      <c r="AA113" s="75" t="s">
        <v>22</v>
      </c>
      <c r="AB113" s="75" t="s">
        <v>22</v>
      </c>
      <c r="AC113" s="11" t="str">
        <f t="shared" ref="AC113:AC114" si="12" xml:space="preserve"> IF(AND($AE113="x", AA113="x"), "x","")</f>
        <v>x</v>
      </c>
      <c r="AD113" s="75" t="s">
        <v>22</v>
      </c>
      <c r="AE113" s="75" t="s">
        <v>22</v>
      </c>
      <c r="AH113" t="s">
        <v>22</v>
      </c>
    </row>
    <row r="114" spans="1:40" x14ac:dyDescent="0.75">
      <c r="A114" s="9" t="s">
        <v>57</v>
      </c>
      <c r="B114" t="s">
        <v>118</v>
      </c>
      <c r="F114" s="42" t="s">
        <v>22</v>
      </c>
      <c r="H114" s="42" t="s">
        <v>22</v>
      </c>
      <c r="N114" s="10"/>
      <c r="O114" s="75" t="s">
        <v>22</v>
      </c>
      <c r="P114" s="75"/>
      <c r="Q114" s="75"/>
      <c r="R114" t="s">
        <v>59</v>
      </c>
      <c r="S114" t="s">
        <v>22</v>
      </c>
      <c r="U114" s="75" t="s">
        <v>22</v>
      </c>
      <c r="V114" s="75"/>
      <c r="W114" s="75" t="s">
        <v>22</v>
      </c>
      <c r="X114" s="75" t="s">
        <v>22</v>
      </c>
      <c r="Y114" s="75" t="s">
        <v>22</v>
      </c>
      <c r="Z114" s="75"/>
      <c r="AA114" s="75"/>
      <c r="AB114" s="75"/>
      <c r="AC114" s="11"/>
      <c r="AD114" s="75"/>
      <c r="AE114" s="75" t="s">
        <v>22</v>
      </c>
      <c r="AF114" t="s">
        <v>22</v>
      </c>
      <c r="AH114" t="s">
        <v>22</v>
      </c>
    </row>
    <row r="115" spans="1:40" x14ac:dyDescent="0.75">
      <c r="A115" s="9" t="s">
        <v>57</v>
      </c>
      <c r="B115" t="s">
        <v>119</v>
      </c>
      <c r="M115" s="42" t="s">
        <v>22</v>
      </c>
      <c r="N115" s="10"/>
      <c r="O115" s="75" t="s">
        <v>22</v>
      </c>
      <c r="P115" s="75"/>
      <c r="Q115" s="75"/>
      <c r="R115" t="s">
        <v>59</v>
      </c>
      <c r="T115" t="s">
        <v>22</v>
      </c>
      <c r="U115" s="75"/>
      <c r="V115" s="75" t="s">
        <v>22</v>
      </c>
      <c r="W115" s="75"/>
      <c r="X115" s="75"/>
      <c r="Y115" s="75"/>
      <c r="Z115" s="75"/>
      <c r="AA115" s="75"/>
      <c r="AB115" s="75"/>
      <c r="AC115" s="75"/>
      <c r="AD115" s="75"/>
      <c r="AE115" s="75"/>
    </row>
    <row r="116" spans="1:40" x14ac:dyDescent="0.75">
      <c r="A116" s="9" t="s">
        <v>57</v>
      </c>
      <c r="B116" t="s">
        <v>120</v>
      </c>
      <c r="M116" s="42" t="s">
        <v>22</v>
      </c>
      <c r="N116" s="10"/>
      <c r="O116" s="75" t="s">
        <v>22</v>
      </c>
      <c r="P116" s="75"/>
      <c r="Q116" s="75"/>
      <c r="R116" t="s">
        <v>59</v>
      </c>
      <c r="T116" t="s">
        <v>22</v>
      </c>
      <c r="U116" s="75"/>
      <c r="V116" s="75" t="s">
        <v>22</v>
      </c>
      <c r="W116" s="75"/>
      <c r="X116" s="75"/>
      <c r="Y116" s="75"/>
      <c r="Z116" s="75"/>
      <c r="AA116" s="75"/>
      <c r="AB116" s="75"/>
      <c r="AC116" s="75"/>
      <c r="AD116" s="75"/>
      <c r="AE116" s="75"/>
    </row>
    <row r="117" spans="1:40" s="53" customFormat="1" x14ac:dyDescent="0.75">
      <c r="A117" s="9" t="s">
        <v>57</v>
      </c>
      <c r="B117" s="53" t="s">
        <v>221</v>
      </c>
      <c r="C117" s="54"/>
      <c r="D117" s="54"/>
      <c r="E117" s="54" t="s">
        <v>22</v>
      </c>
      <c r="F117" s="54" t="s">
        <v>22</v>
      </c>
      <c r="G117" s="54"/>
      <c r="H117" s="54"/>
      <c r="I117" s="54"/>
      <c r="J117" s="54"/>
      <c r="K117" s="54"/>
      <c r="L117" s="54"/>
      <c r="M117" s="54"/>
      <c r="O117" s="54" t="s">
        <v>22</v>
      </c>
      <c r="P117" s="54"/>
      <c r="R117" s="62"/>
      <c r="S117" s="53" t="s">
        <v>22</v>
      </c>
      <c r="U117" s="53" t="s">
        <v>22</v>
      </c>
      <c r="W117" s="53" t="s">
        <v>22</v>
      </c>
      <c r="Y117" s="53" t="s">
        <v>22</v>
      </c>
      <c r="AA117" s="53" t="s">
        <v>22</v>
      </c>
      <c r="AB117" s="53" t="s">
        <v>22</v>
      </c>
      <c r="AC117" s="11" t="str">
        <f t="shared" ref="AC117" si="13" xml:space="preserve"> IF(AND($AE117="x", AA117="x"), "x","")</f>
        <v>x</v>
      </c>
      <c r="AE117" s="53" t="s">
        <v>22</v>
      </c>
      <c r="AF117" s="53" t="s">
        <v>22</v>
      </c>
      <c r="AH117" s="53" t="s">
        <v>22</v>
      </c>
      <c r="AL117" s="53" t="s">
        <v>222</v>
      </c>
      <c r="AM117" s="53" t="s">
        <v>223</v>
      </c>
    </row>
    <row r="118" spans="1:40" s="53" customFormat="1" x14ac:dyDescent="0.75">
      <c r="A118" s="9" t="s">
        <v>57</v>
      </c>
      <c r="B118" s="53" t="s">
        <v>205</v>
      </c>
      <c r="C118" s="54"/>
      <c r="D118" s="54"/>
      <c r="E118" s="54" t="s">
        <v>22</v>
      </c>
      <c r="F118" s="54"/>
      <c r="G118" s="54"/>
      <c r="H118" s="54"/>
      <c r="I118" s="54"/>
      <c r="J118" s="54"/>
      <c r="K118" s="54"/>
      <c r="L118" s="54"/>
      <c r="M118" s="54"/>
      <c r="O118" s="54"/>
      <c r="P118" s="53" t="s">
        <v>22</v>
      </c>
      <c r="R118" s="62"/>
      <c r="S118" s="54" t="s">
        <v>22</v>
      </c>
      <c r="U118" s="53" t="s">
        <v>22</v>
      </c>
      <c r="W118" s="53" t="s">
        <v>22</v>
      </c>
      <c r="Y118" s="11" t="str">
        <f t="shared" ref="Y118:Y121" si="14" xml:space="preserve"> IF(AND($AE118="x", W118="x"), "x","")</f>
        <v>x</v>
      </c>
      <c r="Z118" s="53" t="s">
        <v>22</v>
      </c>
      <c r="AE118" s="53" t="s">
        <v>22</v>
      </c>
      <c r="AF118" s="53" t="s">
        <v>22</v>
      </c>
      <c r="AG118" s="53" t="s">
        <v>22</v>
      </c>
      <c r="AH118" s="53" t="s">
        <v>22</v>
      </c>
      <c r="AL118" s="63" t="s">
        <v>206</v>
      </c>
      <c r="AM118" s="53" t="s">
        <v>207</v>
      </c>
      <c r="AN118" s="62"/>
    </row>
    <row r="119" spans="1:40" s="53" customFormat="1" x14ac:dyDescent="0.75">
      <c r="A119" s="9" t="s">
        <v>57</v>
      </c>
      <c r="B119" s="53" t="s">
        <v>208</v>
      </c>
      <c r="C119" s="54"/>
      <c r="D119" s="54"/>
      <c r="E119" s="54" t="s">
        <v>22</v>
      </c>
      <c r="F119" s="54"/>
      <c r="G119" s="54"/>
      <c r="H119" s="54"/>
      <c r="I119" s="54"/>
      <c r="J119" s="54"/>
      <c r="K119" s="54"/>
      <c r="L119" s="54"/>
      <c r="M119" s="54"/>
      <c r="O119" s="54"/>
      <c r="P119" s="53" t="s">
        <v>22</v>
      </c>
      <c r="R119" s="62"/>
      <c r="S119" s="54" t="s">
        <v>22</v>
      </c>
      <c r="U119" s="53" t="s">
        <v>22</v>
      </c>
      <c r="W119" s="53" t="s">
        <v>22</v>
      </c>
      <c r="Y119" s="11" t="str">
        <f t="shared" si="14"/>
        <v>x</v>
      </c>
      <c r="Z119" s="53" t="s">
        <v>22</v>
      </c>
      <c r="AE119" s="53" t="s">
        <v>22</v>
      </c>
      <c r="AF119" s="53" t="s">
        <v>22</v>
      </c>
      <c r="AG119" s="53" t="s">
        <v>22</v>
      </c>
      <c r="AH119" s="53" t="s">
        <v>22</v>
      </c>
      <c r="AL119" s="63" t="s">
        <v>209</v>
      </c>
      <c r="AM119" s="53" t="s">
        <v>207</v>
      </c>
      <c r="AN119" s="62"/>
    </row>
    <row r="120" spans="1:40" s="53" customFormat="1" x14ac:dyDescent="0.75">
      <c r="A120" s="9" t="s">
        <v>57</v>
      </c>
      <c r="B120" s="53" t="s">
        <v>210</v>
      </c>
      <c r="C120" s="54"/>
      <c r="D120" s="54"/>
      <c r="E120" s="54" t="s">
        <v>22</v>
      </c>
      <c r="F120" s="54"/>
      <c r="G120" s="54"/>
      <c r="H120" s="54"/>
      <c r="I120" s="54"/>
      <c r="J120" s="54"/>
      <c r="K120" s="54"/>
      <c r="L120" s="54"/>
      <c r="M120" s="54"/>
      <c r="O120" s="54"/>
      <c r="P120" s="53" t="s">
        <v>22</v>
      </c>
      <c r="R120" s="62"/>
      <c r="S120" s="54" t="s">
        <v>22</v>
      </c>
      <c r="U120" s="53" t="s">
        <v>22</v>
      </c>
      <c r="W120" s="53" t="s">
        <v>22</v>
      </c>
      <c r="Y120" s="11" t="str">
        <f t="shared" si="14"/>
        <v>x</v>
      </c>
      <c r="Z120" s="53" t="s">
        <v>22</v>
      </c>
      <c r="AE120" s="53" t="s">
        <v>22</v>
      </c>
      <c r="AF120" s="53" t="s">
        <v>22</v>
      </c>
      <c r="AG120" s="53" t="s">
        <v>22</v>
      </c>
      <c r="AH120" s="53" t="s">
        <v>22</v>
      </c>
      <c r="AK120" s="63" t="s">
        <v>211</v>
      </c>
      <c r="AL120" s="63" t="s">
        <v>212</v>
      </c>
      <c r="AM120" s="53" t="s">
        <v>207</v>
      </c>
      <c r="AN120" s="62"/>
    </row>
    <row r="121" spans="1:40" s="53" customFormat="1" x14ac:dyDescent="0.75">
      <c r="A121" s="9" t="s">
        <v>57</v>
      </c>
      <c r="B121" s="53" t="s">
        <v>213</v>
      </c>
      <c r="C121" s="54"/>
      <c r="D121" s="54"/>
      <c r="E121" s="54" t="s">
        <v>22</v>
      </c>
      <c r="F121" s="54"/>
      <c r="G121" s="54"/>
      <c r="H121" s="54"/>
      <c r="I121" s="54"/>
      <c r="J121" s="54"/>
      <c r="K121" s="54"/>
      <c r="L121" s="54"/>
      <c r="M121" s="54"/>
      <c r="O121" s="54"/>
      <c r="P121" s="53" t="s">
        <v>22</v>
      </c>
      <c r="R121" s="62"/>
      <c r="S121" s="54" t="s">
        <v>22</v>
      </c>
      <c r="U121" s="53" t="s">
        <v>22</v>
      </c>
      <c r="W121" s="53" t="s">
        <v>22</v>
      </c>
      <c r="X121" s="53" t="s">
        <v>22</v>
      </c>
      <c r="Y121" s="11" t="str">
        <f t="shared" si="14"/>
        <v>x</v>
      </c>
      <c r="Z121" s="53" t="s">
        <v>22</v>
      </c>
      <c r="AE121" s="53" t="s">
        <v>22</v>
      </c>
      <c r="AF121" s="53" t="s">
        <v>22</v>
      </c>
      <c r="AG121" s="53" t="s">
        <v>22</v>
      </c>
      <c r="AH121" s="53" t="s">
        <v>22</v>
      </c>
      <c r="AL121" s="63" t="s">
        <v>214</v>
      </c>
      <c r="AM121" s="53" t="s">
        <v>207</v>
      </c>
      <c r="AN121" s="62"/>
    </row>
    <row r="122" spans="1:40" x14ac:dyDescent="0.75">
      <c r="A122" s="9" t="s">
        <v>57</v>
      </c>
      <c r="B122" t="s">
        <v>121</v>
      </c>
      <c r="J122" s="42" t="s">
        <v>22</v>
      </c>
      <c r="N122" s="10" t="s">
        <v>22</v>
      </c>
      <c r="R122" t="s">
        <v>22</v>
      </c>
      <c r="W122" t="s">
        <v>22</v>
      </c>
      <c r="X122" t="s">
        <v>22</v>
      </c>
      <c r="Y122" t="s">
        <v>22</v>
      </c>
      <c r="AE122" t="s">
        <v>22</v>
      </c>
    </row>
    <row r="123" spans="1:40" x14ac:dyDescent="0.75">
      <c r="A123" s="57" t="s">
        <v>122</v>
      </c>
      <c r="B123" t="s">
        <v>224</v>
      </c>
      <c r="C123" s="48"/>
      <c r="D123" s="48"/>
      <c r="E123" s="48" t="s">
        <v>22</v>
      </c>
      <c r="F123" s="48"/>
      <c r="G123" s="48"/>
      <c r="H123" s="48"/>
      <c r="I123" s="48"/>
      <c r="J123" s="48"/>
      <c r="K123" s="48"/>
      <c r="L123" s="48"/>
      <c r="M123" s="48"/>
      <c r="N123" s="68"/>
      <c r="O123" s="77" t="s">
        <v>22</v>
      </c>
      <c r="P123" s="77"/>
      <c r="Q123" s="77"/>
      <c r="R123" s="10"/>
      <c r="S123" s="54" t="s">
        <v>22</v>
      </c>
      <c r="U123" s="53" t="s">
        <v>22</v>
      </c>
      <c r="V123" t="str">
        <f t="shared" ref="V123" si="15" xml:space="preserve"> IF(OR(J123="x", AN123="x"),"x", "")</f>
        <v/>
      </c>
      <c r="W123" s="53" t="s">
        <v>22</v>
      </c>
      <c r="Y123" t="s">
        <v>22</v>
      </c>
      <c r="AA123" t="s">
        <v>22</v>
      </c>
      <c r="AB123" t="s">
        <v>22</v>
      </c>
      <c r="AD123" t="s">
        <v>22</v>
      </c>
      <c r="AH123" s="53" t="s">
        <v>22</v>
      </c>
      <c r="AL123" s="53" t="s">
        <v>225</v>
      </c>
      <c r="AM123" t="s">
        <v>226</v>
      </c>
      <c r="AN123" s="10" t="s">
        <v>227</v>
      </c>
    </row>
    <row r="124" spans="1:40" s="53" customFormat="1" x14ac:dyDescent="0.75">
      <c r="A124" s="57" t="s">
        <v>122</v>
      </c>
      <c r="B124" s="53" t="s">
        <v>228</v>
      </c>
      <c r="C124" s="78"/>
      <c r="D124" s="78"/>
      <c r="E124" s="78" t="s">
        <v>22</v>
      </c>
      <c r="F124" s="78"/>
      <c r="G124" s="78"/>
      <c r="H124" s="78"/>
      <c r="I124" s="78"/>
      <c r="J124" s="78"/>
      <c r="K124" s="78"/>
      <c r="L124" s="78"/>
      <c r="M124" s="78"/>
      <c r="O124" s="78" t="s">
        <v>22</v>
      </c>
      <c r="P124" s="78"/>
      <c r="Q124" s="78"/>
      <c r="R124" s="62"/>
      <c r="S124" s="53" t="s">
        <v>22</v>
      </c>
      <c r="U124" s="53" t="s">
        <v>22</v>
      </c>
      <c r="Y124" s="11" t="str">
        <f t="shared" ref="Y124:Y126" si="16" xml:space="preserve"> IF(AND($AE124="x", W124="x"), "x","")</f>
        <v/>
      </c>
      <c r="AA124" s="53" t="s">
        <v>22</v>
      </c>
      <c r="AB124" s="53" t="s">
        <v>22</v>
      </c>
      <c r="AC124" s="53" t="s">
        <v>22</v>
      </c>
      <c r="AD124" s="53" t="s">
        <v>22</v>
      </c>
      <c r="AF124" s="53" t="s">
        <v>22</v>
      </c>
      <c r="AL124" s="53" t="s">
        <v>229</v>
      </c>
      <c r="AN124" s="62"/>
    </row>
    <row r="125" spans="1:40" s="53" customFormat="1" x14ac:dyDescent="0.75">
      <c r="A125" s="57" t="s">
        <v>122</v>
      </c>
      <c r="B125" s="53" t="s">
        <v>230</v>
      </c>
      <c r="C125" s="78"/>
      <c r="D125" s="78"/>
      <c r="E125" s="78" t="s">
        <v>22</v>
      </c>
      <c r="F125" s="78"/>
      <c r="G125" s="78"/>
      <c r="H125" s="78"/>
      <c r="I125" s="78"/>
      <c r="J125" s="78"/>
      <c r="K125" s="78"/>
      <c r="L125" s="78"/>
      <c r="M125" s="78"/>
      <c r="O125" s="78" t="s">
        <v>22</v>
      </c>
      <c r="P125" s="78"/>
      <c r="Q125" s="78"/>
      <c r="R125" s="62"/>
      <c r="S125" s="53" t="s">
        <v>22</v>
      </c>
      <c r="U125" s="53" t="s">
        <v>22</v>
      </c>
      <c r="Y125" s="11" t="str">
        <f t="shared" si="16"/>
        <v/>
      </c>
      <c r="AA125" s="53" t="s">
        <v>22</v>
      </c>
      <c r="AB125" s="53" t="s">
        <v>22</v>
      </c>
      <c r="AC125" s="53" t="s">
        <v>22</v>
      </c>
      <c r="AD125" s="53" t="s">
        <v>22</v>
      </c>
      <c r="AF125" s="53" t="s">
        <v>22</v>
      </c>
      <c r="AL125" s="53" t="s">
        <v>231</v>
      </c>
      <c r="AM125" s="53" t="s">
        <v>232</v>
      </c>
      <c r="AN125" s="62"/>
    </row>
    <row r="126" spans="1:40" x14ac:dyDescent="0.75">
      <c r="A126" s="9" t="s">
        <v>122</v>
      </c>
      <c r="B126" t="s">
        <v>123</v>
      </c>
      <c r="C126" s="48"/>
      <c r="D126" s="48"/>
      <c r="E126" s="48" t="s">
        <v>22</v>
      </c>
      <c r="F126" s="48"/>
      <c r="G126" s="48"/>
      <c r="H126" s="48"/>
      <c r="I126" s="48"/>
      <c r="J126" s="48"/>
      <c r="K126" s="48"/>
      <c r="L126" s="48"/>
      <c r="M126" s="48"/>
      <c r="N126" s="10"/>
      <c r="O126" t="s">
        <v>22</v>
      </c>
      <c r="R126" t="s">
        <v>59</v>
      </c>
      <c r="W126" t="s">
        <v>22</v>
      </c>
      <c r="X126" t="s">
        <v>22</v>
      </c>
      <c r="Y126" s="11" t="str">
        <f t="shared" si="16"/>
        <v>x</v>
      </c>
      <c r="Z126" t="s">
        <v>22</v>
      </c>
      <c r="AE126" s="75" t="s">
        <v>22</v>
      </c>
    </row>
    <row r="127" spans="1:40" s="53" customFormat="1" ht="29.5" x14ac:dyDescent="0.75">
      <c r="A127" s="9" t="s">
        <v>122</v>
      </c>
      <c r="B127" s="79" t="s">
        <v>233</v>
      </c>
      <c r="C127" s="80"/>
      <c r="D127" s="80"/>
      <c r="E127" s="80" t="s">
        <v>22</v>
      </c>
      <c r="F127" s="80"/>
      <c r="G127" s="80"/>
      <c r="H127" s="80"/>
      <c r="I127" s="80"/>
      <c r="J127" s="80"/>
      <c r="K127" s="80"/>
      <c r="L127" s="80"/>
      <c r="M127" s="80"/>
      <c r="O127" s="80"/>
      <c r="P127" s="80"/>
      <c r="Q127" s="80" t="s">
        <v>22</v>
      </c>
      <c r="R127" s="62"/>
      <c r="S127" s="79" t="s">
        <v>22</v>
      </c>
      <c r="T127" s="79"/>
      <c r="V127" s="53" t="s">
        <v>22</v>
      </c>
      <c r="W127" s="79" t="s">
        <v>22</v>
      </c>
      <c r="X127" s="79" t="s">
        <v>22</v>
      </c>
      <c r="Y127" s="79" t="s">
        <v>22</v>
      </c>
      <c r="Z127" s="79"/>
      <c r="AA127" s="79"/>
      <c r="AB127" s="79"/>
      <c r="AC127" s="79"/>
      <c r="AD127" s="79"/>
      <c r="AE127" s="79"/>
      <c r="AF127" s="79" t="s">
        <v>22</v>
      </c>
      <c r="AG127" s="79"/>
      <c r="AH127" s="79"/>
      <c r="AK127" s="79"/>
      <c r="AL127" s="79"/>
      <c r="AN127" s="62"/>
    </row>
    <row r="128" spans="1:40" s="53" customFormat="1" x14ac:dyDescent="0.75">
      <c r="A128" s="9" t="s">
        <v>122</v>
      </c>
      <c r="B128" s="53" t="s">
        <v>234</v>
      </c>
      <c r="C128" s="78"/>
      <c r="D128" s="78"/>
      <c r="E128" s="78" t="s">
        <v>22</v>
      </c>
      <c r="F128" s="78"/>
      <c r="G128" s="78"/>
      <c r="H128" s="78"/>
      <c r="I128" s="78"/>
      <c r="J128" s="78"/>
      <c r="K128" s="78"/>
      <c r="L128" s="78"/>
      <c r="M128" s="78"/>
      <c r="O128" s="78"/>
      <c r="P128" s="78"/>
      <c r="Q128" s="78" t="s">
        <v>22</v>
      </c>
      <c r="R128" s="62"/>
      <c r="S128" s="53" t="s">
        <v>22</v>
      </c>
      <c r="V128" s="53" t="s">
        <v>22</v>
      </c>
      <c r="W128" s="53" t="s">
        <v>22</v>
      </c>
      <c r="X128" s="53" t="s">
        <v>22</v>
      </c>
      <c r="Y128" s="53" t="s">
        <v>22</v>
      </c>
      <c r="AA128" s="53" t="s">
        <v>22</v>
      </c>
      <c r="AB128" s="53" t="s">
        <v>22</v>
      </c>
      <c r="AF128" s="53" t="s">
        <v>22</v>
      </c>
      <c r="AK128" s="53" t="s">
        <v>235</v>
      </c>
      <c r="AL128" s="53" t="s">
        <v>236</v>
      </c>
      <c r="AM128" s="53" t="s">
        <v>237</v>
      </c>
      <c r="AN128" s="62"/>
    </row>
    <row r="129" spans="1:40" s="53" customFormat="1" x14ac:dyDescent="0.75">
      <c r="A129" s="9" t="s">
        <v>122</v>
      </c>
      <c r="B129" s="53" t="s">
        <v>23</v>
      </c>
      <c r="C129" s="54"/>
      <c r="D129" s="54"/>
      <c r="E129" s="54"/>
      <c r="F129" s="54"/>
      <c r="G129" s="54"/>
      <c r="H129" s="54"/>
      <c r="I129" s="54"/>
      <c r="J129" s="54"/>
      <c r="K129" s="54" t="s">
        <v>22</v>
      </c>
      <c r="L129" s="54"/>
      <c r="M129" s="54"/>
      <c r="N129" s="55"/>
      <c r="O129" s="54"/>
      <c r="P129" s="53" t="s">
        <v>22</v>
      </c>
      <c r="R129" s="53" t="s">
        <v>59</v>
      </c>
      <c r="S129" s="53" t="s">
        <v>22</v>
      </c>
      <c r="U129" s="53" t="s">
        <v>22</v>
      </c>
      <c r="W129" s="53" t="s">
        <v>22</v>
      </c>
      <c r="X129" s="53" t="s">
        <v>22</v>
      </c>
      <c r="Y129" s="11" t="str">
        <f t="shared" ref="Y129" si="17" xml:space="preserve"> IF(AND($AE129="x", W129="x"), "x","")</f>
        <v/>
      </c>
      <c r="Z129" s="53" t="s">
        <v>22</v>
      </c>
      <c r="AE129" s="62"/>
      <c r="AF129" s="53" t="s">
        <v>22</v>
      </c>
      <c r="AH129" s="53" t="s">
        <v>22</v>
      </c>
      <c r="AK129" s="79"/>
      <c r="AL129" s="79"/>
      <c r="AN129" s="62"/>
    </row>
    <row r="130" spans="1:40" x14ac:dyDescent="0.75">
      <c r="A130" s="9" t="s">
        <v>122</v>
      </c>
      <c r="B130" t="s">
        <v>124</v>
      </c>
      <c r="C130" s="48"/>
      <c r="D130" s="48"/>
      <c r="E130" s="48"/>
      <c r="F130" s="48"/>
      <c r="G130" s="48"/>
      <c r="H130" s="48"/>
      <c r="I130" s="48"/>
      <c r="J130" s="48" t="s">
        <v>22</v>
      </c>
      <c r="K130" s="48"/>
      <c r="L130" s="48"/>
      <c r="M130" s="48"/>
      <c r="N130" s="10" t="s">
        <v>22</v>
      </c>
      <c r="R130" t="s">
        <v>22</v>
      </c>
      <c r="W130" t="s">
        <v>22</v>
      </c>
      <c r="X130" t="s">
        <v>22</v>
      </c>
      <c r="Y130" t="s">
        <v>22</v>
      </c>
      <c r="Z130" s="56"/>
      <c r="AE130" s="75" t="s">
        <v>22</v>
      </c>
    </row>
    <row r="131" spans="1:40" x14ac:dyDescent="0.75">
      <c r="A131" s="9" t="s">
        <v>122</v>
      </c>
      <c r="B131" t="s">
        <v>125</v>
      </c>
      <c r="C131" s="48"/>
      <c r="D131" s="48"/>
      <c r="E131" s="48"/>
      <c r="F131" s="48"/>
      <c r="G131" s="48"/>
      <c r="H131" s="48"/>
      <c r="I131" s="48"/>
      <c r="J131" s="48" t="s">
        <v>22</v>
      </c>
      <c r="K131" s="48"/>
      <c r="L131" s="48"/>
      <c r="M131" s="48"/>
      <c r="N131" s="10" t="s">
        <v>22</v>
      </c>
      <c r="R131" t="s">
        <v>22</v>
      </c>
      <c r="W131" t="s">
        <v>22</v>
      </c>
      <c r="X131" t="s">
        <v>22</v>
      </c>
      <c r="Y131" t="s">
        <v>22</v>
      </c>
      <c r="AE131" s="75" t="s">
        <v>22</v>
      </c>
    </row>
    <row r="132" spans="1:40" x14ac:dyDescent="0.75">
      <c r="A132" s="9" t="s">
        <v>122</v>
      </c>
      <c r="B132" s="81" t="s">
        <v>238</v>
      </c>
      <c r="C132" s="48"/>
      <c r="D132" s="48"/>
      <c r="E132" s="48" t="s">
        <v>22</v>
      </c>
      <c r="F132" s="48"/>
      <c r="G132" s="48"/>
      <c r="H132" s="48"/>
      <c r="I132" s="48"/>
      <c r="J132" s="48"/>
      <c r="K132" s="48"/>
      <c r="L132" s="48"/>
      <c r="M132" s="48"/>
      <c r="N132" s="10"/>
      <c r="P132" t="s">
        <v>22</v>
      </c>
      <c r="S132" t="s">
        <v>22</v>
      </c>
      <c r="U132" t="s">
        <v>22</v>
      </c>
      <c r="W132" t="s">
        <v>22</v>
      </c>
      <c r="X132" t="s">
        <v>22</v>
      </c>
      <c r="Y132" t="s">
        <v>22</v>
      </c>
      <c r="AA132" t="s">
        <v>22</v>
      </c>
      <c r="AD132" t="s">
        <v>22</v>
      </c>
      <c r="AE132" s="75"/>
    </row>
    <row r="133" spans="1:40" ht="29.5" x14ac:dyDescent="0.75">
      <c r="A133" s="9" t="s">
        <v>122</v>
      </c>
      <c r="B133" s="81" t="s">
        <v>126</v>
      </c>
      <c r="C133" s="82"/>
      <c r="D133" s="82"/>
      <c r="E133" s="82"/>
      <c r="F133" s="82"/>
      <c r="G133" s="82"/>
      <c r="H133" s="82"/>
      <c r="I133" s="82"/>
      <c r="J133" s="82" t="s">
        <v>22</v>
      </c>
      <c r="K133" s="82"/>
      <c r="L133" s="82"/>
      <c r="M133" s="82"/>
      <c r="N133" s="10" t="s">
        <v>22</v>
      </c>
      <c r="O133" s="81"/>
      <c r="P133" s="81"/>
      <c r="R133" t="s">
        <v>22</v>
      </c>
      <c r="S133" s="81"/>
      <c r="T133" s="81"/>
      <c r="U133" s="81"/>
      <c r="V133" s="81"/>
      <c r="W133" s="81"/>
      <c r="X133" s="81"/>
      <c r="Y133" s="81"/>
      <c r="Z133" s="81"/>
      <c r="AA133" s="81"/>
      <c r="AB133" s="81"/>
      <c r="AC133" s="81"/>
      <c r="AD133" s="81"/>
      <c r="AE133" s="75"/>
    </row>
    <row r="134" spans="1:40" x14ac:dyDescent="0.75">
      <c r="A134" s="9" t="s">
        <v>122</v>
      </c>
      <c r="B134" t="s">
        <v>127</v>
      </c>
      <c r="C134" s="48"/>
      <c r="D134" s="48"/>
      <c r="E134" s="48"/>
      <c r="F134" s="48"/>
      <c r="G134" s="48"/>
      <c r="H134" s="48"/>
      <c r="I134" s="48"/>
      <c r="J134" s="48" t="s">
        <v>22</v>
      </c>
      <c r="K134" s="48"/>
      <c r="L134" s="48"/>
      <c r="M134" s="48"/>
      <c r="N134" s="10"/>
      <c r="O134" t="s">
        <v>22</v>
      </c>
      <c r="S134" t="s">
        <v>22</v>
      </c>
      <c r="U134" t="s">
        <v>22</v>
      </c>
      <c r="W134" t="s">
        <v>22</v>
      </c>
      <c r="X134" t="s">
        <v>22</v>
      </c>
      <c r="AE134" s="75" t="s">
        <v>22</v>
      </c>
      <c r="AG134" t="s">
        <v>22</v>
      </c>
    </row>
    <row r="135" spans="1:40" x14ac:dyDescent="0.75">
      <c r="A135" s="9" t="s">
        <v>122</v>
      </c>
      <c r="B135" t="s">
        <v>128</v>
      </c>
      <c r="C135" s="48"/>
      <c r="D135" s="48"/>
      <c r="E135" s="48" t="s">
        <v>22</v>
      </c>
      <c r="F135" s="48"/>
      <c r="G135" s="48"/>
      <c r="H135" s="48"/>
      <c r="I135" s="48"/>
      <c r="J135" s="48"/>
      <c r="K135" s="48"/>
      <c r="L135" s="48"/>
      <c r="M135" s="48"/>
      <c r="N135" s="10"/>
      <c r="P135" t="s">
        <v>22</v>
      </c>
      <c r="R135" t="s">
        <v>59</v>
      </c>
      <c r="S135" t="s">
        <v>22</v>
      </c>
      <c r="U135" t="s">
        <v>22</v>
      </c>
      <c r="W135" t="s">
        <v>22</v>
      </c>
      <c r="X135" t="s">
        <v>22</v>
      </c>
      <c r="Y135" t="s">
        <v>22</v>
      </c>
      <c r="AE135" s="75" t="s">
        <v>22</v>
      </c>
      <c r="AH135" t="s">
        <v>22</v>
      </c>
    </row>
    <row r="136" spans="1:40" x14ac:dyDescent="0.75">
      <c r="A136" s="9" t="s">
        <v>122</v>
      </c>
      <c r="B136" t="s">
        <v>129</v>
      </c>
      <c r="C136" s="48"/>
      <c r="D136" s="48" t="s">
        <v>22</v>
      </c>
      <c r="E136" s="48"/>
      <c r="F136" s="48"/>
      <c r="G136" s="48"/>
      <c r="H136" s="48"/>
      <c r="I136" s="48"/>
      <c r="J136" s="48"/>
      <c r="K136" s="48"/>
      <c r="L136" s="48"/>
      <c r="M136" s="48"/>
      <c r="N136" s="10"/>
      <c r="O136" t="s">
        <v>22</v>
      </c>
      <c r="R136" t="s">
        <v>59</v>
      </c>
      <c r="S136" t="s">
        <v>22</v>
      </c>
      <c r="V136" t="s">
        <v>22</v>
      </c>
      <c r="W136" t="s">
        <v>22</v>
      </c>
      <c r="X136" t="s">
        <v>22</v>
      </c>
      <c r="Y136" s="11" t="str">
        <f t="shared" ref="Y136" si="18" xml:space="preserve"> IF(AND($AE136="x", W136="x"), "x","")</f>
        <v>x</v>
      </c>
      <c r="AE136" s="75" t="s">
        <v>22</v>
      </c>
      <c r="AG136" t="s">
        <v>22</v>
      </c>
    </row>
    <row r="137" spans="1:40" x14ac:dyDescent="0.75">
      <c r="A137" s="9" t="s">
        <v>122</v>
      </c>
      <c r="B137" t="s">
        <v>130</v>
      </c>
      <c r="C137" s="48"/>
      <c r="D137" s="48" t="s">
        <v>22</v>
      </c>
      <c r="E137" s="48"/>
      <c r="F137" s="48"/>
      <c r="G137" s="48"/>
      <c r="H137" s="48"/>
      <c r="I137" s="48"/>
      <c r="J137" s="48"/>
      <c r="K137" s="48"/>
      <c r="L137" s="48"/>
      <c r="M137" s="48"/>
      <c r="N137" s="10"/>
      <c r="O137" t="s">
        <v>22</v>
      </c>
      <c r="R137" t="s">
        <v>59</v>
      </c>
      <c r="S137" t="s">
        <v>22</v>
      </c>
      <c r="V137" t="s">
        <v>22</v>
      </c>
      <c r="AE137" s="75"/>
      <c r="AG137" t="s">
        <v>22</v>
      </c>
    </row>
    <row r="138" spans="1:40" ht="29.5" x14ac:dyDescent="0.75">
      <c r="A138" s="9" t="s">
        <v>122</v>
      </c>
      <c r="B138" s="81" t="s">
        <v>131</v>
      </c>
      <c r="C138" s="82"/>
      <c r="D138" s="82" t="s">
        <v>22</v>
      </c>
      <c r="E138" s="82"/>
      <c r="F138" s="82"/>
      <c r="G138" s="82"/>
      <c r="H138" s="82"/>
      <c r="I138" s="82"/>
      <c r="J138" s="82"/>
      <c r="K138" s="82"/>
      <c r="L138" s="82"/>
      <c r="M138" s="82"/>
      <c r="N138" s="10"/>
      <c r="O138" s="81" t="s">
        <v>22</v>
      </c>
      <c r="P138" s="81"/>
      <c r="R138" t="s">
        <v>59</v>
      </c>
      <c r="S138" s="81" t="s">
        <v>22</v>
      </c>
      <c r="T138" s="81"/>
      <c r="U138" s="81"/>
      <c r="V138" s="81" t="s">
        <v>22</v>
      </c>
      <c r="W138" s="81"/>
      <c r="X138" s="81"/>
      <c r="Y138" s="81"/>
      <c r="Z138" s="81"/>
      <c r="AA138" s="81"/>
      <c r="AB138" s="81"/>
      <c r="AC138" s="81"/>
      <c r="AD138" s="81"/>
      <c r="AE138" s="75"/>
      <c r="AG138" t="s">
        <v>22</v>
      </c>
    </row>
    <row r="139" spans="1:40" x14ac:dyDescent="0.75">
      <c r="A139" s="9" t="s">
        <v>122</v>
      </c>
      <c r="B139" s="83" t="s">
        <v>132</v>
      </c>
      <c r="C139" s="48"/>
      <c r="D139" s="48"/>
      <c r="E139" s="48"/>
      <c r="F139" s="48" t="s">
        <v>22</v>
      </c>
      <c r="G139" s="48"/>
      <c r="H139" s="48"/>
      <c r="I139" s="48" t="s">
        <v>22</v>
      </c>
      <c r="J139" s="48"/>
      <c r="K139" s="48"/>
      <c r="L139" s="48"/>
      <c r="M139" s="48"/>
      <c r="N139" s="10" t="s">
        <v>22</v>
      </c>
      <c r="O139" s="84" t="s">
        <v>22</v>
      </c>
      <c r="R139" s="85"/>
      <c r="S139" s="81" t="s">
        <v>22</v>
      </c>
      <c r="V139" s="81" t="s">
        <v>22</v>
      </c>
      <c r="AE139" s="75"/>
      <c r="AF139" t="s">
        <v>22</v>
      </c>
    </row>
    <row r="140" spans="1:40" s="53" customFormat="1" x14ac:dyDescent="0.75">
      <c r="A140" s="57" t="s">
        <v>133</v>
      </c>
      <c r="B140" s="53" t="s">
        <v>58</v>
      </c>
      <c r="C140" s="54"/>
      <c r="D140" s="54"/>
      <c r="E140" s="54"/>
      <c r="F140" s="54"/>
      <c r="G140" s="54"/>
      <c r="H140" s="54" t="s">
        <v>22</v>
      </c>
      <c r="I140" s="54"/>
      <c r="J140" s="54" t="s">
        <v>22</v>
      </c>
      <c r="K140" s="54"/>
      <c r="L140" s="54"/>
      <c r="M140" s="54"/>
      <c r="N140" s="53" t="s">
        <v>22</v>
      </c>
      <c r="O140" s="54"/>
      <c r="P140" s="54"/>
      <c r="R140" s="62" t="s">
        <v>22</v>
      </c>
      <c r="W140" s="53" t="s">
        <v>22</v>
      </c>
      <c r="X140" s="53" t="s">
        <v>22</v>
      </c>
      <c r="Y140" s="53" t="s">
        <v>22</v>
      </c>
      <c r="AA140" s="53" t="s">
        <v>22</v>
      </c>
      <c r="AB140" s="53" t="s">
        <v>22</v>
      </c>
      <c r="AN140" s="62"/>
    </row>
    <row r="141" spans="1:40" x14ac:dyDescent="0.75">
      <c r="A141" s="9" t="s">
        <v>133</v>
      </c>
      <c r="B141" t="s">
        <v>134</v>
      </c>
      <c r="D141" s="42" t="s">
        <v>22</v>
      </c>
      <c r="N141" s="10"/>
      <c r="O141" t="s">
        <v>22</v>
      </c>
      <c r="R141" t="s">
        <v>59</v>
      </c>
      <c r="T141" t="s">
        <v>22</v>
      </c>
      <c r="U141" t="s">
        <v>22</v>
      </c>
      <c r="V141" s="52"/>
      <c r="W141" t="s">
        <v>22</v>
      </c>
      <c r="X141" t="s">
        <v>22</v>
      </c>
    </row>
    <row r="142" spans="1:40" s="53" customFormat="1" x14ac:dyDescent="0.75">
      <c r="A142" s="57" t="s">
        <v>133</v>
      </c>
      <c r="B142" s="53" t="s">
        <v>239</v>
      </c>
      <c r="C142" s="54"/>
      <c r="D142" s="54"/>
      <c r="E142" s="54"/>
      <c r="F142" s="54"/>
      <c r="G142" s="54"/>
      <c r="H142" s="54" t="s">
        <v>22</v>
      </c>
      <c r="I142" s="54"/>
      <c r="J142" s="54"/>
      <c r="K142" s="54"/>
      <c r="L142" s="54"/>
      <c r="M142" s="54"/>
      <c r="O142" s="54" t="s">
        <v>22</v>
      </c>
      <c r="P142" s="54"/>
      <c r="R142" s="62"/>
      <c r="S142" s="53" t="s">
        <v>22</v>
      </c>
      <c r="U142" s="53" t="s">
        <v>22</v>
      </c>
      <c r="V142" s="53" t="str">
        <f t="shared" ref="V142" si="19" xml:space="preserve"> IF(OR(J142="x", AN142="x"),"x", "")</f>
        <v/>
      </c>
      <c r="W142" s="53" t="s">
        <v>22</v>
      </c>
      <c r="Z142" s="53" t="s">
        <v>22</v>
      </c>
      <c r="AH142" s="53" t="s">
        <v>22</v>
      </c>
      <c r="AN142" s="62"/>
    </row>
    <row r="143" spans="1:40" x14ac:dyDescent="0.75">
      <c r="A143" s="9" t="s">
        <v>133</v>
      </c>
      <c r="B143" t="s">
        <v>135</v>
      </c>
      <c r="H143" s="42" t="s">
        <v>22</v>
      </c>
      <c r="J143" s="42" t="s">
        <v>22</v>
      </c>
      <c r="N143" s="10" t="s">
        <v>22</v>
      </c>
      <c r="R143" t="s">
        <v>22</v>
      </c>
      <c r="W143" t="s">
        <v>22</v>
      </c>
      <c r="X143" t="s">
        <v>22</v>
      </c>
      <c r="Y143" s="11" t="str">
        <f t="shared" ref="Y143" si="20" xml:space="preserve"> IF(AND($AE143="x", W143="x"), "x","")</f>
        <v>x</v>
      </c>
      <c r="AE143" t="s">
        <v>22</v>
      </c>
    </row>
    <row r="144" spans="1:40" s="53" customFormat="1" x14ac:dyDescent="0.75">
      <c r="A144" s="57" t="s">
        <v>133</v>
      </c>
      <c r="B144" s="53" t="s">
        <v>240</v>
      </c>
      <c r="C144" s="54"/>
      <c r="D144" s="54"/>
      <c r="E144" s="54"/>
      <c r="F144" s="54"/>
      <c r="G144" s="54"/>
      <c r="H144" s="54" t="s">
        <v>22</v>
      </c>
      <c r="I144" s="54"/>
      <c r="J144" s="54"/>
      <c r="K144" s="54"/>
      <c r="L144" s="54"/>
      <c r="M144" s="54"/>
      <c r="O144" s="54" t="s">
        <v>22</v>
      </c>
      <c r="P144" s="54"/>
      <c r="R144" s="62"/>
      <c r="S144" s="53" t="s">
        <v>22</v>
      </c>
      <c r="U144" s="53" t="s">
        <v>22</v>
      </c>
      <c r="V144" s="53" t="str">
        <f t="shared" ref="V144" si="21" xml:space="preserve"> IF(OR(J144="x", AN144="x"),"x", "")</f>
        <v/>
      </c>
      <c r="W144" s="53" t="s">
        <v>22</v>
      </c>
      <c r="Z144" s="53" t="s">
        <v>22</v>
      </c>
      <c r="AH144" s="53" t="s">
        <v>22</v>
      </c>
      <c r="AN144" s="62"/>
    </row>
    <row r="145" spans="1:40" x14ac:dyDescent="0.75">
      <c r="A145" s="9" t="s">
        <v>133</v>
      </c>
      <c r="B145" t="s">
        <v>136</v>
      </c>
      <c r="G145" s="42" t="s">
        <v>22</v>
      </c>
      <c r="N145" s="10"/>
      <c r="Q145" t="s">
        <v>22</v>
      </c>
      <c r="R145" t="s">
        <v>59</v>
      </c>
      <c r="S145" t="s">
        <v>22</v>
      </c>
      <c r="U145" t="s">
        <v>22</v>
      </c>
      <c r="AA145" t="s">
        <v>22</v>
      </c>
      <c r="AB145" t="s">
        <v>22</v>
      </c>
      <c r="AD145" t="s">
        <v>22</v>
      </c>
      <c r="AH145" t="s">
        <v>22</v>
      </c>
    </row>
    <row r="146" spans="1:40" x14ac:dyDescent="0.75">
      <c r="A146" s="9" t="s">
        <v>133</v>
      </c>
      <c r="B146" t="s">
        <v>23</v>
      </c>
      <c r="C146"/>
      <c r="D146"/>
      <c r="E146"/>
      <c r="F146"/>
      <c r="G146"/>
      <c r="H146"/>
      <c r="I146"/>
      <c r="J146"/>
      <c r="K146" t="s">
        <v>22</v>
      </c>
      <c r="L146"/>
      <c r="M146"/>
      <c r="N146" s="10"/>
      <c r="O146" s="46"/>
      <c r="P146" t="s">
        <v>22</v>
      </c>
      <c r="R146" t="s">
        <v>59</v>
      </c>
      <c r="S146" t="s">
        <v>22</v>
      </c>
      <c r="U146" t="s">
        <v>22</v>
      </c>
      <c r="W146" t="s">
        <v>22</v>
      </c>
      <c r="X146" t="s">
        <v>22</v>
      </c>
      <c r="Z146" t="s">
        <v>22</v>
      </c>
      <c r="AA146" t="s">
        <v>22</v>
      </c>
      <c r="AB146" t="s">
        <v>22</v>
      </c>
      <c r="AF146" t="s">
        <v>22</v>
      </c>
      <c r="AH146" t="s">
        <v>22</v>
      </c>
    </row>
    <row r="147" spans="1:40" x14ac:dyDescent="0.75">
      <c r="A147" s="9" t="s">
        <v>133</v>
      </c>
      <c r="B147" t="s">
        <v>49</v>
      </c>
      <c r="E147" s="42" t="s">
        <v>22</v>
      </c>
      <c r="N147" s="10"/>
      <c r="Q147" t="s">
        <v>22</v>
      </c>
      <c r="R147" t="s">
        <v>59</v>
      </c>
      <c r="S147" t="s">
        <v>22</v>
      </c>
      <c r="U147" t="s">
        <v>22</v>
      </c>
      <c r="W147" t="s">
        <v>22</v>
      </c>
      <c r="X147" t="s">
        <v>22</v>
      </c>
      <c r="Z147" t="s">
        <v>22</v>
      </c>
      <c r="AH147" t="s">
        <v>22</v>
      </c>
    </row>
    <row r="148" spans="1:40" s="53" customFormat="1" x14ac:dyDescent="0.75">
      <c r="A148" s="57" t="s">
        <v>133</v>
      </c>
      <c r="B148" s="53" t="s">
        <v>241</v>
      </c>
      <c r="C148" s="54"/>
      <c r="D148" s="54"/>
      <c r="E148" s="54"/>
      <c r="F148" s="54"/>
      <c r="G148" s="54"/>
      <c r="H148" s="54"/>
      <c r="I148" s="54"/>
      <c r="J148" s="54"/>
      <c r="K148" s="54"/>
      <c r="L148" s="54"/>
      <c r="M148" s="54" t="s">
        <v>22</v>
      </c>
      <c r="O148" s="54" t="s">
        <v>22</v>
      </c>
      <c r="P148" s="54"/>
      <c r="R148" s="62"/>
      <c r="S148" s="53" t="s">
        <v>22</v>
      </c>
      <c r="V148" s="53" t="s">
        <v>22</v>
      </c>
      <c r="W148" s="53" t="s">
        <v>22</v>
      </c>
      <c r="X148" s="53" t="s">
        <v>22</v>
      </c>
      <c r="Y148" s="53" t="s">
        <v>22</v>
      </c>
      <c r="Z148" s="53" t="s">
        <v>22</v>
      </c>
      <c r="AN148" s="62"/>
    </row>
    <row r="149" spans="1:40" s="53" customFormat="1" x14ac:dyDescent="0.75">
      <c r="A149" s="57" t="s">
        <v>137</v>
      </c>
      <c r="B149" t="s">
        <v>242</v>
      </c>
      <c r="C149" s="54"/>
      <c r="D149" s="54"/>
      <c r="E149" s="54"/>
      <c r="F149" s="54"/>
      <c r="G149" s="54"/>
      <c r="H149" s="54"/>
      <c r="I149" s="54"/>
      <c r="J149" s="54" t="s">
        <v>22</v>
      </c>
      <c r="K149" s="54"/>
      <c r="L149" s="54"/>
      <c r="M149" s="54"/>
      <c r="N149" s="53" t="s">
        <v>22</v>
      </c>
      <c r="O149" s="54"/>
      <c r="P149" s="54"/>
      <c r="R149" s="62" t="s">
        <v>22</v>
      </c>
      <c r="AN149" s="62"/>
    </row>
    <row r="150" spans="1:40" x14ac:dyDescent="0.75">
      <c r="A150" s="9" t="s">
        <v>137</v>
      </c>
      <c r="B150" t="s">
        <v>23</v>
      </c>
      <c r="C150"/>
      <c r="D150"/>
      <c r="E150"/>
      <c r="F150"/>
      <c r="G150"/>
      <c r="H150"/>
      <c r="I150"/>
      <c r="J150"/>
      <c r="K150" t="s">
        <v>22</v>
      </c>
      <c r="L150"/>
      <c r="M150"/>
      <c r="N150" s="10"/>
      <c r="O150" s="46"/>
      <c r="P150" t="s">
        <v>22</v>
      </c>
      <c r="R150" t="s">
        <v>59</v>
      </c>
      <c r="S150" t="s">
        <v>22</v>
      </c>
      <c r="U150" t="s">
        <v>22</v>
      </c>
      <c r="W150" t="s">
        <v>22</v>
      </c>
      <c r="X150" t="s">
        <v>22</v>
      </c>
      <c r="Z150" t="s">
        <v>22</v>
      </c>
      <c r="AA150" t="s">
        <v>22</v>
      </c>
      <c r="AB150" t="s">
        <v>22</v>
      </c>
      <c r="AF150" t="s">
        <v>22</v>
      </c>
      <c r="AH150" t="s">
        <v>22</v>
      </c>
    </row>
    <row r="151" spans="1:40" s="53" customFormat="1" x14ac:dyDescent="0.75">
      <c r="A151" s="9" t="s">
        <v>137</v>
      </c>
      <c r="B151" t="s">
        <v>243</v>
      </c>
      <c r="C151" s="53" t="s">
        <v>22</v>
      </c>
      <c r="H151" s="53" t="s">
        <v>22</v>
      </c>
      <c r="N151" s="62"/>
      <c r="O151" s="53" t="s">
        <v>22</v>
      </c>
      <c r="S151" s="53" t="s">
        <v>22</v>
      </c>
      <c r="U151" s="53" t="s">
        <v>22</v>
      </c>
      <c r="W151" s="53" t="s">
        <v>22</v>
      </c>
      <c r="X151" s="53" t="s">
        <v>22</v>
      </c>
      <c r="AF151" s="53" t="s">
        <v>22</v>
      </c>
      <c r="AG151" s="53" t="s">
        <v>22</v>
      </c>
      <c r="AH151" s="53" t="s">
        <v>22</v>
      </c>
      <c r="AK151" s="53" t="s">
        <v>244</v>
      </c>
      <c r="AL151" s="53" t="s">
        <v>245</v>
      </c>
    </row>
    <row r="152" spans="1:40" x14ac:dyDescent="0.75">
      <c r="A152" s="9" t="s">
        <v>137</v>
      </c>
      <c r="B152" t="s">
        <v>138</v>
      </c>
      <c r="C152"/>
      <c r="D152"/>
      <c r="E152" t="s">
        <v>22</v>
      </c>
      <c r="F152"/>
      <c r="G152"/>
      <c r="H152"/>
      <c r="I152"/>
      <c r="J152"/>
      <c r="K152" t="s">
        <v>22</v>
      </c>
      <c r="L152"/>
      <c r="M152"/>
      <c r="N152" s="10"/>
      <c r="Q152" t="s">
        <v>22</v>
      </c>
      <c r="R152" t="s">
        <v>59</v>
      </c>
      <c r="W152" t="s">
        <v>22</v>
      </c>
      <c r="X152" t="s">
        <v>22</v>
      </c>
      <c r="Y152" s="11" t="str">
        <f t="shared" ref="Y152:Y153" si="22" xml:space="preserve"> IF(AND($AE152="x", W152="x"), "x","")</f>
        <v>x</v>
      </c>
      <c r="Z152" t="s">
        <v>22</v>
      </c>
      <c r="AE152" t="s">
        <v>22</v>
      </c>
    </row>
    <row r="153" spans="1:40" x14ac:dyDescent="0.75">
      <c r="A153" s="9" t="s">
        <v>137</v>
      </c>
      <c r="B153" t="s">
        <v>139</v>
      </c>
      <c r="C153"/>
      <c r="D153"/>
      <c r="E153"/>
      <c r="F153"/>
      <c r="G153"/>
      <c r="H153"/>
      <c r="I153"/>
      <c r="J153"/>
      <c r="K153" t="s">
        <v>22</v>
      </c>
      <c r="L153"/>
      <c r="M153"/>
      <c r="N153" s="10"/>
      <c r="O153" t="s">
        <v>22</v>
      </c>
      <c r="R153" t="s">
        <v>59</v>
      </c>
      <c r="S153" t="s">
        <v>22</v>
      </c>
      <c r="U153" t="s">
        <v>22</v>
      </c>
      <c r="W153" t="s">
        <v>22</v>
      </c>
      <c r="X153" t="s">
        <v>22</v>
      </c>
      <c r="Y153" s="11" t="str">
        <f t="shared" si="22"/>
        <v>x</v>
      </c>
      <c r="AE153" t="s">
        <v>22</v>
      </c>
      <c r="AG153" t="s">
        <v>22</v>
      </c>
    </row>
    <row r="154" spans="1:40" x14ac:dyDescent="0.75">
      <c r="A154" s="9" t="s">
        <v>137</v>
      </c>
      <c r="B154" t="s">
        <v>140</v>
      </c>
      <c r="C154"/>
      <c r="D154"/>
      <c r="E154"/>
      <c r="F154"/>
      <c r="G154"/>
      <c r="H154"/>
      <c r="I154"/>
      <c r="J154" t="s">
        <v>22</v>
      </c>
      <c r="K154"/>
      <c r="L154"/>
      <c r="M154"/>
      <c r="N154" s="10" t="s">
        <v>22</v>
      </c>
      <c r="R154" t="s">
        <v>22</v>
      </c>
    </row>
    <row r="155" spans="1:40" x14ac:dyDescent="0.75">
      <c r="A155" s="9" t="s">
        <v>137</v>
      </c>
      <c r="B155" t="s">
        <v>141</v>
      </c>
      <c r="C155"/>
      <c r="D155"/>
      <c r="E155"/>
      <c r="F155"/>
      <c r="G155"/>
      <c r="H155"/>
      <c r="I155"/>
      <c r="J155" t="s">
        <v>22</v>
      </c>
      <c r="K155"/>
      <c r="L155"/>
      <c r="M155"/>
      <c r="N155" s="10" t="s">
        <v>22</v>
      </c>
      <c r="R155" t="s">
        <v>22</v>
      </c>
    </row>
    <row r="156" spans="1:40" x14ac:dyDescent="0.75">
      <c r="A156" s="9" t="s">
        <v>137</v>
      </c>
      <c r="B156" t="s">
        <v>142</v>
      </c>
      <c r="C156"/>
      <c r="D156"/>
      <c r="E156" t="s">
        <v>22</v>
      </c>
      <c r="F156"/>
      <c r="G156"/>
      <c r="H156"/>
      <c r="I156"/>
      <c r="J156"/>
      <c r="K156"/>
      <c r="L156"/>
      <c r="M156"/>
      <c r="N156" s="10"/>
      <c r="O156" t="s">
        <v>22</v>
      </c>
      <c r="R156" t="s">
        <v>59</v>
      </c>
      <c r="S156" t="s">
        <v>22</v>
      </c>
      <c r="V156" t="s">
        <v>22</v>
      </c>
      <c r="W156" t="s">
        <v>22</v>
      </c>
      <c r="X156" t="s">
        <v>22</v>
      </c>
      <c r="Z156" t="s">
        <v>22</v>
      </c>
      <c r="AF156" t="s">
        <v>22</v>
      </c>
      <c r="AH156" t="s">
        <v>22</v>
      </c>
    </row>
    <row r="157" spans="1:40" x14ac:dyDescent="0.75">
      <c r="A157" s="9" t="s">
        <v>137</v>
      </c>
      <c r="B157" t="s">
        <v>143</v>
      </c>
      <c r="C157"/>
      <c r="D157"/>
      <c r="E157" t="s">
        <v>22</v>
      </c>
      <c r="F157"/>
      <c r="G157"/>
      <c r="H157"/>
      <c r="I157"/>
      <c r="J157"/>
      <c r="K157"/>
      <c r="L157"/>
      <c r="M157"/>
      <c r="N157" s="10"/>
      <c r="O157" t="s">
        <v>22</v>
      </c>
      <c r="R157" t="s">
        <v>59</v>
      </c>
      <c r="S157" t="s">
        <v>22</v>
      </c>
      <c r="V157" t="s">
        <v>22</v>
      </c>
      <c r="W157" t="s">
        <v>22</v>
      </c>
      <c r="Z157" t="s">
        <v>22</v>
      </c>
      <c r="AF157" t="s">
        <v>22</v>
      </c>
    </row>
    <row r="158" spans="1:40" x14ac:dyDescent="0.75">
      <c r="A158" s="9" t="s">
        <v>137</v>
      </c>
      <c r="B158" t="s">
        <v>144</v>
      </c>
      <c r="C158"/>
      <c r="D158"/>
      <c r="E158"/>
      <c r="F158"/>
      <c r="G158"/>
      <c r="H158"/>
      <c r="I158"/>
      <c r="J158"/>
      <c r="K158"/>
      <c r="L158"/>
      <c r="M158" t="s">
        <v>22</v>
      </c>
      <c r="N158" s="10"/>
      <c r="O158" t="s">
        <v>22</v>
      </c>
      <c r="R158" t="s">
        <v>59</v>
      </c>
      <c r="T158" t="s">
        <v>22</v>
      </c>
      <c r="V158" t="s">
        <v>22</v>
      </c>
    </row>
    <row r="159" spans="1:40" x14ac:dyDescent="0.75">
      <c r="A159" s="9" t="s">
        <v>137</v>
      </c>
      <c r="B159" t="s">
        <v>145</v>
      </c>
      <c r="C159"/>
      <c r="D159"/>
      <c r="E159"/>
      <c r="F159"/>
      <c r="G159"/>
      <c r="H159"/>
      <c r="I159"/>
      <c r="J159" t="s">
        <v>22</v>
      </c>
      <c r="K159"/>
      <c r="L159"/>
      <c r="M159"/>
      <c r="N159" s="10" t="s">
        <v>22</v>
      </c>
      <c r="R159" t="s">
        <v>22</v>
      </c>
      <c r="W159" t="s">
        <v>22</v>
      </c>
      <c r="X159" t="s">
        <v>22</v>
      </c>
      <c r="Y159" s="11" t="str">
        <f t="shared" ref="Y159" si="23" xml:space="preserve"> IF(AND($AE159="x", W159="x"), "x","")</f>
        <v>x</v>
      </c>
      <c r="AE159" t="s">
        <v>22</v>
      </c>
    </row>
    <row r="160" spans="1:40" x14ac:dyDescent="0.75">
      <c r="A160" s="9" t="s">
        <v>137</v>
      </c>
      <c r="B160" t="s">
        <v>146</v>
      </c>
      <c r="C160"/>
      <c r="D160"/>
      <c r="E160" t="s">
        <v>22</v>
      </c>
      <c r="F160"/>
      <c r="G160"/>
      <c r="H160"/>
      <c r="I160"/>
      <c r="J160"/>
      <c r="K160"/>
      <c r="L160"/>
      <c r="M160"/>
      <c r="N160" s="10"/>
      <c r="O160" t="s">
        <v>22</v>
      </c>
      <c r="R160" t="s">
        <v>59</v>
      </c>
      <c r="S160" t="s">
        <v>22</v>
      </c>
      <c r="U160" t="s">
        <v>22</v>
      </c>
      <c r="W160" t="s">
        <v>22</v>
      </c>
      <c r="X160" t="s">
        <v>22</v>
      </c>
      <c r="Z160" t="s">
        <v>22</v>
      </c>
      <c r="AF160" t="s">
        <v>22</v>
      </c>
    </row>
    <row r="161" spans="1:40" x14ac:dyDescent="0.75">
      <c r="A161" s="9" t="s">
        <v>137</v>
      </c>
      <c r="B161" t="s">
        <v>147</v>
      </c>
      <c r="C161"/>
      <c r="D161"/>
      <c r="E161" t="s">
        <v>22</v>
      </c>
      <c r="F161"/>
      <c r="G161"/>
      <c r="H161"/>
      <c r="I161"/>
      <c r="J161"/>
      <c r="K161"/>
      <c r="L161"/>
      <c r="M161"/>
      <c r="N161" s="10"/>
      <c r="O161" t="s">
        <v>22</v>
      </c>
      <c r="R161" t="s">
        <v>59</v>
      </c>
      <c r="T161" t="s">
        <v>22</v>
      </c>
      <c r="U161" t="s">
        <v>22</v>
      </c>
      <c r="W161" t="s">
        <v>22</v>
      </c>
      <c r="X161" t="s">
        <v>22</v>
      </c>
      <c r="Z161" t="s">
        <v>22</v>
      </c>
    </row>
    <row r="162" spans="1:40" s="53" customFormat="1" x14ac:dyDescent="0.75">
      <c r="A162" s="57" t="s">
        <v>137</v>
      </c>
      <c r="B162" s="53" t="s">
        <v>246</v>
      </c>
      <c r="L162" s="53" t="s">
        <v>22</v>
      </c>
      <c r="O162" s="53" t="s">
        <v>22</v>
      </c>
      <c r="S162" s="53" t="s">
        <v>22</v>
      </c>
      <c r="U162" s="53" t="s">
        <v>22</v>
      </c>
      <c r="W162" s="53" t="s">
        <v>22</v>
      </c>
      <c r="X162" s="53" t="s">
        <v>22</v>
      </c>
      <c r="Z162" s="53" t="s">
        <v>22</v>
      </c>
      <c r="AF162" s="53" t="s">
        <v>22</v>
      </c>
    </row>
    <row r="163" spans="1:40" s="53" customFormat="1" x14ac:dyDescent="0.75">
      <c r="A163" s="57" t="s">
        <v>137</v>
      </c>
      <c r="B163" t="s">
        <v>247</v>
      </c>
      <c r="E163" s="53" t="s">
        <v>22</v>
      </c>
      <c r="O163" s="53" t="s">
        <v>22</v>
      </c>
      <c r="S163" s="53" t="s">
        <v>22</v>
      </c>
      <c r="V163" s="53" t="s">
        <v>22</v>
      </c>
      <c r="AF163" s="53" t="s">
        <v>22</v>
      </c>
      <c r="AK163" s="53" t="s">
        <v>248</v>
      </c>
    </row>
    <row r="164" spans="1:40" x14ac:dyDescent="0.75">
      <c r="A164" s="9" t="s">
        <v>137</v>
      </c>
      <c r="B164" t="s">
        <v>148</v>
      </c>
      <c r="C164"/>
      <c r="D164"/>
      <c r="E164" t="s">
        <v>22</v>
      </c>
      <c r="F164"/>
      <c r="G164"/>
      <c r="H164"/>
      <c r="I164"/>
      <c r="J164"/>
      <c r="K164"/>
      <c r="L164"/>
      <c r="M164"/>
      <c r="N164" s="10"/>
      <c r="O164" t="s">
        <v>22</v>
      </c>
      <c r="R164" t="s">
        <v>59</v>
      </c>
      <c r="T164" t="s">
        <v>22</v>
      </c>
      <c r="U164" t="s">
        <v>22</v>
      </c>
      <c r="W164" t="s">
        <v>22</v>
      </c>
      <c r="X164" t="s">
        <v>22</v>
      </c>
      <c r="Z164" t="s">
        <v>22</v>
      </c>
    </row>
    <row r="165" spans="1:40" x14ac:dyDescent="0.75">
      <c r="A165" s="9" t="s">
        <v>137</v>
      </c>
      <c r="B165" t="s">
        <v>149</v>
      </c>
      <c r="C165"/>
      <c r="D165"/>
      <c r="E165" t="s">
        <v>22</v>
      </c>
      <c r="F165"/>
      <c r="G165"/>
      <c r="H165"/>
      <c r="I165"/>
      <c r="J165"/>
      <c r="K165"/>
      <c r="L165"/>
      <c r="M165"/>
      <c r="N165" s="10"/>
      <c r="O165" t="s">
        <v>22</v>
      </c>
      <c r="R165" t="s">
        <v>59</v>
      </c>
      <c r="S165" t="s">
        <v>22</v>
      </c>
      <c r="U165" t="s">
        <v>22</v>
      </c>
      <c r="W165" t="s">
        <v>22</v>
      </c>
      <c r="Z165" t="s">
        <v>22</v>
      </c>
      <c r="AH165" t="s">
        <v>22</v>
      </c>
    </row>
    <row r="166" spans="1:40" x14ac:dyDescent="0.75">
      <c r="A166" s="9" t="s">
        <v>137</v>
      </c>
      <c r="B166" t="s">
        <v>150</v>
      </c>
      <c r="C166"/>
      <c r="D166"/>
      <c r="E166" t="s">
        <v>22</v>
      </c>
      <c r="F166"/>
      <c r="G166"/>
      <c r="H166"/>
      <c r="I166"/>
      <c r="J166"/>
      <c r="K166"/>
      <c r="L166"/>
      <c r="M166"/>
      <c r="N166" s="10"/>
      <c r="O166" t="s">
        <v>22</v>
      </c>
      <c r="R166" t="s">
        <v>59</v>
      </c>
      <c r="T166" t="s">
        <v>22</v>
      </c>
      <c r="U166" t="s">
        <v>22</v>
      </c>
      <c r="W166" t="s">
        <v>22</v>
      </c>
      <c r="X166" t="s">
        <v>22</v>
      </c>
      <c r="Y166" s="11" t="str">
        <f t="shared" ref="Y166:Y167" si="24" xml:space="preserve"> IF(AND($AE166="x", W166="x"), "x","")</f>
        <v>x</v>
      </c>
      <c r="AC166" s="11" t="str">
        <f t="shared" ref="AC166:AC167" si="25" xml:space="preserve"> IF(AND($AE166="x", AA166="x"), "x","")</f>
        <v/>
      </c>
      <c r="AE166" t="s">
        <v>22</v>
      </c>
    </row>
    <row r="167" spans="1:40" x14ac:dyDescent="0.75">
      <c r="A167" s="9" t="s">
        <v>137</v>
      </c>
      <c r="B167" t="s">
        <v>151</v>
      </c>
      <c r="C167"/>
      <c r="D167"/>
      <c r="E167"/>
      <c r="F167"/>
      <c r="G167"/>
      <c r="H167"/>
      <c r="I167"/>
      <c r="J167" t="s">
        <v>22</v>
      </c>
      <c r="K167"/>
      <c r="L167"/>
      <c r="M167"/>
      <c r="N167" s="10" t="s">
        <v>22</v>
      </c>
      <c r="R167" t="s">
        <v>22</v>
      </c>
      <c r="W167" t="s">
        <v>22</v>
      </c>
      <c r="X167" t="s">
        <v>22</v>
      </c>
      <c r="Y167" s="11" t="str">
        <f t="shared" si="24"/>
        <v>x</v>
      </c>
      <c r="Z167" t="s">
        <v>22</v>
      </c>
      <c r="AA167" t="s">
        <v>22</v>
      </c>
      <c r="AC167" s="11" t="str">
        <f t="shared" si="25"/>
        <v>x</v>
      </c>
      <c r="AD167" t="s">
        <v>22</v>
      </c>
      <c r="AE167" t="s">
        <v>22</v>
      </c>
    </row>
    <row r="168" spans="1:40" x14ac:dyDescent="0.75">
      <c r="A168" s="9" t="s">
        <v>137</v>
      </c>
      <c r="B168" t="s">
        <v>152</v>
      </c>
      <c r="C168"/>
      <c r="D168"/>
      <c r="E168"/>
      <c r="F168"/>
      <c r="G168"/>
      <c r="H168"/>
      <c r="I168"/>
      <c r="J168" t="s">
        <v>22</v>
      </c>
      <c r="K168"/>
      <c r="L168"/>
      <c r="M168"/>
      <c r="N168" s="10"/>
      <c r="R168" t="s">
        <v>22</v>
      </c>
    </row>
    <row r="169" spans="1:40" x14ac:dyDescent="0.75">
      <c r="A169" s="9" t="s">
        <v>137</v>
      </c>
      <c r="B169" t="s">
        <v>153</v>
      </c>
      <c r="C169"/>
      <c r="D169"/>
      <c r="E169"/>
      <c r="F169"/>
      <c r="G169"/>
      <c r="H169"/>
      <c r="I169"/>
      <c r="J169" t="s">
        <v>22</v>
      </c>
      <c r="K169"/>
      <c r="L169"/>
      <c r="M169"/>
      <c r="N169" s="10"/>
      <c r="R169" t="s">
        <v>22</v>
      </c>
    </row>
    <row r="170" spans="1:40" x14ac:dyDescent="0.75">
      <c r="A170" s="9" t="s">
        <v>137</v>
      </c>
      <c r="B170" t="s">
        <v>154</v>
      </c>
      <c r="C170"/>
      <c r="D170"/>
      <c r="E170"/>
      <c r="F170"/>
      <c r="G170"/>
      <c r="H170"/>
      <c r="I170"/>
      <c r="J170" t="s">
        <v>22</v>
      </c>
      <c r="K170"/>
      <c r="L170"/>
      <c r="M170"/>
      <c r="N170" s="10"/>
      <c r="R170" t="s">
        <v>22</v>
      </c>
    </row>
    <row r="171" spans="1:40" x14ac:dyDescent="0.75">
      <c r="A171" s="9" t="s">
        <v>137</v>
      </c>
      <c r="B171" t="s">
        <v>155</v>
      </c>
      <c r="C171"/>
      <c r="D171"/>
      <c r="E171"/>
      <c r="F171"/>
      <c r="G171"/>
      <c r="H171"/>
      <c r="I171"/>
      <c r="J171" t="s">
        <v>22</v>
      </c>
      <c r="K171"/>
      <c r="L171"/>
      <c r="M171"/>
      <c r="N171" s="10"/>
      <c r="R171" t="s">
        <v>22</v>
      </c>
    </row>
    <row r="172" spans="1:40" s="53" customFormat="1" x14ac:dyDescent="0.75">
      <c r="A172" s="53" t="s">
        <v>137</v>
      </c>
      <c r="B172" s="53" t="s">
        <v>249</v>
      </c>
      <c r="E172" s="53" t="s">
        <v>22</v>
      </c>
      <c r="O172" s="53" t="s">
        <v>22</v>
      </c>
      <c r="S172" s="53" t="s">
        <v>22</v>
      </c>
      <c r="U172" s="53" t="s">
        <v>22</v>
      </c>
      <c r="W172" s="53" t="s">
        <v>22</v>
      </c>
      <c r="Z172" s="53" t="s">
        <v>22</v>
      </c>
      <c r="AF172" s="53" t="s">
        <v>22</v>
      </c>
      <c r="AG172" s="53" t="s">
        <v>22</v>
      </c>
      <c r="AH172" s="53" t="s">
        <v>22</v>
      </c>
    </row>
    <row r="173" spans="1:40" x14ac:dyDescent="0.75">
      <c r="A173" s="9" t="s">
        <v>156</v>
      </c>
      <c r="B173" s="86" t="s">
        <v>157</v>
      </c>
      <c r="C173" s="81"/>
      <c r="D173" s="81"/>
      <c r="E173"/>
      <c r="F173"/>
      <c r="G173"/>
      <c r="H173"/>
      <c r="I173"/>
      <c r="J173" t="s">
        <v>22</v>
      </c>
      <c r="K173"/>
      <c r="L173"/>
      <c r="M173"/>
      <c r="N173" s="10" t="s">
        <v>22</v>
      </c>
      <c r="O173" s="87"/>
      <c r="R173" t="s">
        <v>22</v>
      </c>
      <c r="S173" s="52"/>
      <c r="T173" t="s">
        <v>22</v>
      </c>
      <c r="U173" t="s">
        <v>22</v>
      </c>
      <c r="AA173" t="s">
        <v>22</v>
      </c>
      <c r="AD173" t="s">
        <v>22</v>
      </c>
    </row>
    <row r="174" spans="1:40" x14ac:dyDescent="0.75">
      <c r="A174" s="9" t="s">
        <v>156</v>
      </c>
      <c r="B174" s="88" t="s">
        <v>250</v>
      </c>
      <c r="C174" t="s">
        <v>22</v>
      </c>
      <c r="D174"/>
      <c r="E174"/>
      <c r="F174"/>
      <c r="G174"/>
      <c r="H174"/>
      <c r="I174"/>
      <c r="J174"/>
      <c r="K174"/>
      <c r="L174"/>
      <c r="M174"/>
      <c r="N174" s="68"/>
      <c r="O174" s="68" t="s">
        <v>22</v>
      </c>
      <c r="P174" s="68"/>
      <c r="Q174" s="68"/>
      <c r="R174" s="10"/>
      <c r="S174" s="66" t="s">
        <v>22</v>
      </c>
      <c r="U174" t="s">
        <v>22</v>
      </c>
      <c r="V174" t="str">
        <f t="shared" ref="V174" si="26" xml:space="preserve"> IF(OR(J174="x", AN174="x"),"x", "")</f>
        <v/>
      </c>
      <c r="W174" t="s">
        <v>22</v>
      </c>
      <c r="X174" t="s">
        <v>22</v>
      </c>
      <c r="Y174" s="88" t="s">
        <v>22</v>
      </c>
      <c r="AI174" t="s">
        <v>22</v>
      </c>
      <c r="AK174" s="44" t="s">
        <v>251</v>
      </c>
      <c r="AM174" t="s">
        <v>252</v>
      </c>
      <c r="AN174" s="10"/>
    </row>
    <row r="175" spans="1:40" x14ac:dyDescent="0.75">
      <c r="A175" s="9" t="s">
        <v>156</v>
      </c>
      <c r="B175" s="88" t="s">
        <v>158</v>
      </c>
      <c r="C175"/>
      <c r="D175"/>
      <c r="E175" t="s">
        <v>22</v>
      </c>
      <c r="F175"/>
      <c r="G175"/>
      <c r="H175"/>
      <c r="I175" s="52"/>
      <c r="J175"/>
      <c r="K175"/>
      <c r="L175"/>
      <c r="M175"/>
      <c r="N175" s="10"/>
      <c r="O175" s="87"/>
      <c r="P175" t="s">
        <v>22</v>
      </c>
      <c r="R175" t="s">
        <v>59</v>
      </c>
      <c r="W175" t="s">
        <v>22</v>
      </c>
      <c r="X175" t="s">
        <v>22</v>
      </c>
    </row>
    <row r="176" spans="1:40" ht="29.5" x14ac:dyDescent="0.75">
      <c r="A176" s="9" t="s">
        <v>156</v>
      </c>
      <c r="B176" s="81" t="s">
        <v>159</v>
      </c>
      <c r="C176" s="81" t="s">
        <v>22</v>
      </c>
      <c r="D176" s="81"/>
      <c r="E176"/>
      <c r="F176"/>
      <c r="G176"/>
      <c r="H176"/>
      <c r="I176"/>
      <c r="J176"/>
      <c r="K176"/>
      <c r="L176"/>
      <c r="M176"/>
      <c r="N176" s="10"/>
      <c r="O176" s="42" t="s">
        <v>22</v>
      </c>
      <c r="R176" t="s">
        <v>59</v>
      </c>
      <c r="S176" t="s">
        <v>22</v>
      </c>
      <c r="U176" t="s">
        <v>22</v>
      </c>
      <c r="W176" t="s">
        <v>22</v>
      </c>
      <c r="X176" t="s">
        <v>22</v>
      </c>
      <c r="Y176" s="11" t="str">
        <f t="shared" ref="Y176" si="27" xml:space="preserve"> IF(AND($AE176="x", W176="x"), "x","")</f>
        <v>x</v>
      </c>
      <c r="AE176" t="s">
        <v>22</v>
      </c>
      <c r="AH176" t="s">
        <v>22</v>
      </c>
    </row>
    <row r="177" spans="1:40" ht="29.5" x14ac:dyDescent="0.75">
      <c r="A177" s="9" t="s">
        <v>156</v>
      </c>
      <c r="B177" s="81" t="s">
        <v>160</v>
      </c>
      <c r="C177" s="81"/>
      <c r="D177" s="81"/>
      <c r="E177"/>
      <c r="F177"/>
      <c r="G177"/>
      <c r="H177"/>
      <c r="I177"/>
      <c r="J177" t="s">
        <v>22</v>
      </c>
      <c r="K177"/>
      <c r="L177"/>
      <c r="M177"/>
      <c r="N177" s="10"/>
      <c r="O177" s="87"/>
      <c r="R177" t="s">
        <v>22</v>
      </c>
      <c r="W177" t="s">
        <v>22</v>
      </c>
      <c r="X177" t="s">
        <v>22</v>
      </c>
    </row>
    <row r="178" spans="1:40" x14ac:dyDescent="0.75">
      <c r="A178" s="9" t="s">
        <v>156</v>
      </c>
      <c r="B178" s="81" t="s">
        <v>161</v>
      </c>
      <c r="C178" s="81"/>
      <c r="D178" s="81"/>
      <c r="E178"/>
      <c r="F178"/>
      <c r="G178"/>
      <c r="H178"/>
      <c r="I178"/>
      <c r="J178" t="s">
        <v>22</v>
      </c>
      <c r="K178"/>
      <c r="L178"/>
      <c r="M178"/>
      <c r="N178" s="10" t="s">
        <v>22</v>
      </c>
      <c r="R178" t="s">
        <v>22</v>
      </c>
    </row>
    <row r="179" spans="1:40" x14ac:dyDescent="0.75">
      <c r="A179" s="9" t="s">
        <v>162</v>
      </c>
      <c r="B179" t="s">
        <v>23</v>
      </c>
      <c r="C179"/>
      <c r="D179"/>
      <c r="E179"/>
      <c r="F179"/>
      <c r="G179"/>
      <c r="H179"/>
      <c r="I179"/>
      <c r="J179"/>
      <c r="K179" t="s">
        <v>22</v>
      </c>
      <c r="L179"/>
      <c r="M179"/>
      <c r="N179" s="10"/>
      <c r="O179" s="46"/>
      <c r="P179" t="s">
        <v>22</v>
      </c>
      <c r="R179" t="s">
        <v>59</v>
      </c>
      <c r="S179" t="s">
        <v>22</v>
      </c>
      <c r="U179" t="s">
        <v>22</v>
      </c>
      <c r="W179" t="s">
        <v>22</v>
      </c>
      <c r="X179" t="s">
        <v>22</v>
      </c>
      <c r="Y179" s="11" t="str">
        <f t="shared" ref="Y179" si="28" xml:space="preserve"> IF(AND($AE179="x", W179="x"), "x","")</f>
        <v/>
      </c>
      <c r="Z179" t="s">
        <v>22</v>
      </c>
      <c r="AA179" t="s">
        <v>22</v>
      </c>
      <c r="AB179" t="s">
        <v>22</v>
      </c>
      <c r="AF179" t="s">
        <v>22</v>
      </c>
      <c r="AH179" t="s">
        <v>22</v>
      </c>
    </row>
    <row r="180" spans="1:40" x14ac:dyDescent="0.75">
      <c r="A180" s="9" t="s">
        <v>162</v>
      </c>
      <c r="B180" t="s">
        <v>163</v>
      </c>
      <c r="C180"/>
      <c r="D180"/>
      <c r="E180"/>
      <c r="F180"/>
      <c r="G180"/>
      <c r="H180"/>
      <c r="I180"/>
      <c r="J180"/>
      <c r="K180"/>
      <c r="L180"/>
      <c r="M180" t="s">
        <v>22</v>
      </c>
      <c r="N180" s="10"/>
      <c r="O180" s="47" t="s">
        <v>22</v>
      </c>
      <c r="P180" s="42"/>
      <c r="Q180" s="42"/>
      <c r="R180" t="s">
        <v>59</v>
      </c>
      <c r="T180" t="s">
        <v>22</v>
      </c>
      <c r="U180" s="42"/>
      <c r="V180" s="42" t="s">
        <v>22</v>
      </c>
    </row>
    <row r="181" spans="1:40" s="53" customFormat="1" x14ac:dyDescent="0.75">
      <c r="A181" s="57" t="s">
        <v>164</v>
      </c>
      <c r="B181" t="s">
        <v>242</v>
      </c>
      <c r="C181" s="54"/>
      <c r="D181" s="54"/>
      <c r="E181" s="54"/>
      <c r="F181" s="54"/>
      <c r="G181" s="54"/>
      <c r="H181" s="54"/>
      <c r="I181" s="54"/>
      <c r="J181" s="54" t="s">
        <v>22</v>
      </c>
      <c r="K181" s="54"/>
      <c r="L181" s="54"/>
      <c r="M181" s="54"/>
      <c r="N181" s="53" t="s">
        <v>22</v>
      </c>
      <c r="O181" s="54"/>
      <c r="P181" s="54"/>
      <c r="R181" s="62" t="s">
        <v>22</v>
      </c>
      <c r="AN181" s="62"/>
    </row>
    <row r="182" spans="1:40" x14ac:dyDescent="0.75">
      <c r="A182" s="9" t="s">
        <v>164</v>
      </c>
      <c r="B182" t="s">
        <v>165</v>
      </c>
      <c r="C182"/>
      <c r="D182"/>
      <c r="E182"/>
      <c r="F182"/>
      <c r="G182"/>
      <c r="H182"/>
      <c r="I182"/>
      <c r="J182" t="s">
        <v>22</v>
      </c>
      <c r="K182"/>
      <c r="L182"/>
      <c r="M182"/>
      <c r="N182" t="s">
        <v>22</v>
      </c>
      <c r="R182" t="s">
        <v>22</v>
      </c>
    </row>
    <row r="183" spans="1:40" x14ac:dyDescent="0.75">
      <c r="A183" s="9" t="s">
        <v>164</v>
      </c>
      <c r="B183" t="s">
        <v>166</v>
      </c>
      <c r="C183"/>
      <c r="D183"/>
      <c r="E183"/>
      <c r="F183"/>
      <c r="G183"/>
      <c r="H183"/>
      <c r="I183"/>
      <c r="J183" t="s">
        <v>22</v>
      </c>
      <c r="K183"/>
      <c r="L183"/>
      <c r="M183"/>
      <c r="N183" t="s">
        <v>22</v>
      </c>
      <c r="R183" t="s">
        <v>22</v>
      </c>
      <c r="W183" t="s">
        <v>22</v>
      </c>
      <c r="Y183" t="s">
        <v>22</v>
      </c>
    </row>
    <row r="184" spans="1:40" x14ac:dyDescent="0.75">
      <c r="A184" s="9" t="s">
        <v>164</v>
      </c>
      <c r="B184" t="s">
        <v>167</v>
      </c>
      <c r="C184" t="s">
        <v>22</v>
      </c>
      <c r="D184"/>
      <c r="E184"/>
      <c r="F184"/>
      <c r="G184"/>
      <c r="H184"/>
      <c r="I184"/>
      <c r="J184"/>
      <c r="K184" t="s">
        <v>22</v>
      </c>
      <c r="L184"/>
      <c r="M184"/>
      <c r="N184" s="10"/>
      <c r="O184" t="s">
        <v>22</v>
      </c>
      <c r="R184" t="s">
        <v>59</v>
      </c>
      <c r="S184" t="s">
        <v>22</v>
      </c>
      <c r="V184" t="s">
        <v>22</v>
      </c>
      <c r="W184" t="s">
        <v>22</v>
      </c>
      <c r="X184" t="s">
        <v>22</v>
      </c>
      <c r="Y184" t="s">
        <v>22</v>
      </c>
      <c r="AA184" t="s">
        <v>22</v>
      </c>
      <c r="AB184" t="s">
        <v>22</v>
      </c>
      <c r="AE184" t="s">
        <v>22</v>
      </c>
      <c r="AF184" t="s">
        <v>22</v>
      </c>
      <c r="AH184" t="s">
        <v>22</v>
      </c>
    </row>
    <row r="185" spans="1:40" x14ac:dyDescent="0.75">
      <c r="A185" s="9" t="s">
        <v>164</v>
      </c>
      <c r="B185" t="s">
        <v>168</v>
      </c>
      <c r="C185"/>
      <c r="D185"/>
      <c r="E185"/>
      <c r="F185"/>
      <c r="G185"/>
      <c r="H185"/>
      <c r="I185"/>
      <c r="J185" t="s">
        <v>22</v>
      </c>
      <c r="K185"/>
      <c r="L185"/>
      <c r="M185"/>
      <c r="N185" t="s">
        <v>22</v>
      </c>
      <c r="R185" t="s">
        <v>22</v>
      </c>
      <c r="W185" t="s">
        <v>22</v>
      </c>
      <c r="Y185" t="s">
        <v>22</v>
      </c>
      <c r="AE185" t="s">
        <v>22</v>
      </c>
    </row>
    <row r="186" spans="1:40" x14ac:dyDescent="0.75">
      <c r="A186" s="9" t="s">
        <v>164</v>
      </c>
      <c r="B186" t="s">
        <v>169</v>
      </c>
      <c r="C186"/>
      <c r="D186"/>
      <c r="E186"/>
      <c r="F186"/>
      <c r="G186"/>
      <c r="H186"/>
      <c r="I186"/>
      <c r="J186" t="s">
        <v>22</v>
      </c>
      <c r="K186"/>
      <c r="L186"/>
      <c r="M186"/>
      <c r="N186" t="s">
        <v>22</v>
      </c>
      <c r="R186" t="s">
        <v>22</v>
      </c>
      <c r="W186" t="s">
        <v>22</v>
      </c>
      <c r="X186" t="s">
        <v>22</v>
      </c>
      <c r="Y186" s="11" t="str">
        <f t="shared" ref="Y186" si="29" xml:space="preserve"> IF(AND($AE186="x", W186="x"), "x","")</f>
        <v>x</v>
      </c>
      <c r="AE186" t="s">
        <v>22</v>
      </c>
    </row>
    <row r="187" spans="1:40" x14ac:dyDescent="0.75">
      <c r="C187"/>
      <c r="D187"/>
      <c r="E187"/>
      <c r="F187"/>
      <c r="G187"/>
      <c r="H187"/>
      <c r="I187"/>
      <c r="J187"/>
      <c r="K187"/>
      <c r="L187"/>
      <c r="M187"/>
      <c r="N187" s="10"/>
      <c r="R187" t="str">
        <f t="shared" ref="R187" si="30" xml:space="preserve"> IF(J187="x","x", "")</f>
        <v/>
      </c>
    </row>
    <row r="188" spans="1:40" x14ac:dyDescent="0.75">
      <c r="N188" s="10"/>
    </row>
    <row r="189" spans="1:40" x14ac:dyDescent="0.75">
      <c r="N189" s="10"/>
    </row>
    <row r="190" spans="1:40" x14ac:dyDescent="0.75">
      <c r="N190" s="10"/>
    </row>
    <row r="191" spans="1:40" x14ac:dyDescent="0.75">
      <c r="N191" s="10"/>
    </row>
    <row r="192" spans="1:40" x14ac:dyDescent="0.75">
      <c r="A192"/>
      <c r="C192"/>
      <c r="D192"/>
      <c r="E192"/>
      <c r="F192"/>
      <c r="G192"/>
      <c r="H192"/>
      <c r="I192"/>
      <c r="J192"/>
      <c r="K192"/>
      <c r="L192"/>
      <c r="M192"/>
      <c r="N192" s="10"/>
    </row>
    <row r="193" spans="14:14" x14ac:dyDescent="0.75">
      <c r="N193" s="10"/>
    </row>
    <row r="194" spans="14:14" x14ac:dyDescent="0.75">
      <c r="N194" s="10"/>
    </row>
    <row r="195" spans="14:14" x14ac:dyDescent="0.75">
      <c r="N195" s="10"/>
    </row>
    <row r="196" spans="14:14" x14ac:dyDescent="0.75">
      <c r="N196" s="10"/>
    </row>
    <row r="197" spans="14:14" x14ac:dyDescent="0.75">
      <c r="N197" s="10"/>
    </row>
    <row r="198" spans="14:14" x14ac:dyDescent="0.75">
      <c r="N198" s="10"/>
    </row>
    <row r="199" spans="14:14" x14ac:dyDescent="0.75">
      <c r="N199" s="10"/>
    </row>
    <row r="200" spans="14:14" x14ac:dyDescent="0.75">
      <c r="N200" s="10"/>
    </row>
    <row r="201" spans="14:14" x14ac:dyDescent="0.75">
      <c r="N201" s="10"/>
    </row>
    <row r="202" spans="14:14" x14ac:dyDescent="0.75">
      <c r="N202" s="10"/>
    </row>
    <row r="203" spans="14:14" x14ac:dyDescent="0.75">
      <c r="N203" s="10"/>
    </row>
    <row r="204" spans="14:14" x14ac:dyDescent="0.75">
      <c r="N204" s="10"/>
    </row>
    <row r="205" spans="14:14" x14ac:dyDescent="0.75">
      <c r="N205" s="10"/>
    </row>
    <row r="206" spans="14:14" x14ac:dyDescent="0.75">
      <c r="N206" s="10"/>
    </row>
    <row r="207" spans="14:14" x14ac:dyDescent="0.75">
      <c r="N207" s="10"/>
    </row>
    <row r="208" spans="14:14" x14ac:dyDescent="0.75">
      <c r="N208" s="10"/>
    </row>
    <row r="209" spans="14:14" x14ac:dyDescent="0.75">
      <c r="N209" s="10"/>
    </row>
    <row r="210" spans="14:14" x14ac:dyDescent="0.75">
      <c r="N210" s="10"/>
    </row>
    <row r="211" spans="14:14" x14ac:dyDescent="0.75">
      <c r="N211" s="10"/>
    </row>
    <row r="212" spans="14:14" x14ac:dyDescent="0.75">
      <c r="N212" s="10"/>
    </row>
    <row r="213" spans="14:14" x14ac:dyDescent="0.75">
      <c r="N213" s="10"/>
    </row>
    <row r="214" spans="14:14" x14ac:dyDescent="0.75">
      <c r="N214" s="10"/>
    </row>
    <row r="215" spans="14:14" x14ac:dyDescent="0.75">
      <c r="N215" s="10"/>
    </row>
    <row r="216" spans="14:14" x14ac:dyDescent="0.75">
      <c r="N216" s="10"/>
    </row>
    <row r="217" spans="14:14" x14ac:dyDescent="0.75">
      <c r="N217" s="10"/>
    </row>
    <row r="218" spans="14:14" x14ac:dyDescent="0.75">
      <c r="N218" s="10"/>
    </row>
    <row r="219" spans="14:14" x14ac:dyDescent="0.75">
      <c r="N219" s="10"/>
    </row>
    <row r="220" spans="14:14" x14ac:dyDescent="0.75">
      <c r="N220" s="10"/>
    </row>
    <row r="221" spans="14:14" x14ac:dyDescent="0.75">
      <c r="N221" s="10"/>
    </row>
    <row r="222" spans="14:14" x14ac:dyDescent="0.75">
      <c r="N222" s="10"/>
    </row>
    <row r="223" spans="14:14" x14ac:dyDescent="0.75">
      <c r="N223" s="10"/>
    </row>
    <row r="224" spans="14:14" x14ac:dyDescent="0.75">
      <c r="N224" s="10"/>
    </row>
    <row r="225" spans="14:14" x14ac:dyDescent="0.75">
      <c r="N225" s="10"/>
    </row>
    <row r="226" spans="14:14" x14ac:dyDescent="0.75">
      <c r="N226" s="10"/>
    </row>
    <row r="227" spans="14:14" x14ac:dyDescent="0.75">
      <c r="N227" s="10"/>
    </row>
    <row r="228" spans="14:14" x14ac:dyDescent="0.75">
      <c r="N228" s="10"/>
    </row>
    <row r="229" spans="14:14" x14ac:dyDescent="0.75">
      <c r="N229" s="10"/>
    </row>
    <row r="230" spans="14:14" x14ac:dyDescent="0.75">
      <c r="N230" s="10"/>
    </row>
    <row r="231" spans="14:14" x14ac:dyDescent="0.75">
      <c r="N231" s="10"/>
    </row>
    <row r="232" spans="14:14" x14ac:dyDescent="0.75">
      <c r="N232" s="10"/>
    </row>
    <row r="233" spans="14:14" x14ac:dyDescent="0.75">
      <c r="N233" s="10"/>
    </row>
    <row r="234" spans="14:14" x14ac:dyDescent="0.75">
      <c r="N234" s="10"/>
    </row>
    <row r="235" spans="14:14" x14ac:dyDescent="0.75">
      <c r="N235" s="10"/>
    </row>
    <row r="236" spans="14:14" x14ac:dyDescent="0.75">
      <c r="N236" s="10"/>
    </row>
    <row r="237" spans="14:14" x14ac:dyDescent="0.75">
      <c r="N237" s="10"/>
    </row>
    <row r="238" spans="14:14" x14ac:dyDescent="0.75">
      <c r="N238" s="10"/>
    </row>
    <row r="239" spans="14:14" x14ac:dyDescent="0.75">
      <c r="N239" s="10"/>
    </row>
    <row r="240" spans="14:14" x14ac:dyDescent="0.75">
      <c r="N240" s="10"/>
    </row>
    <row r="241" spans="14:14" x14ac:dyDescent="0.75">
      <c r="N241" s="10"/>
    </row>
    <row r="242" spans="14:14" x14ac:dyDescent="0.75">
      <c r="N242" s="10"/>
    </row>
    <row r="243" spans="14:14" x14ac:dyDescent="0.75">
      <c r="N243" s="10"/>
    </row>
    <row r="244" spans="14:14" x14ac:dyDescent="0.75">
      <c r="N244" s="10"/>
    </row>
    <row r="245" spans="14:14" x14ac:dyDescent="0.75">
      <c r="N245" s="10"/>
    </row>
    <row r="246" spans="14:14" x14ac:dyDescent="0.75">
      <c r="N246" s="10"/>
    </row>
    <row r="247" spans="14:14" x14ac:dyDescent="0.75">
      <c r="N247" s="10"/>
    </row>
    <row r="248" spans="14:14" x14ac:dyDescent="0.75">
      <c r="N248" s="10"/>
    </row>
    <row r="249" spans="14:14" x14ac:dyDescent="0.75">
      <c r="N249" s="10"/>
    </row>
    <row r="250" spans="14:14" x14ac:dyDescent="0.75">
      <c r="N250" s="10"/>
    </row>
    <row r="251" spans="14:14" x14ac:dyDescent="0.75">
      <c r="N251" s="10"/>
    </row>
    <row r="252" spans="14:14" x14ac:dyDescent="0.75">
      <c r="N252" s="10"/>
    </row>
    <row r="253" spans="14:14" x14ac:dyDescent="0.75">
      <c r="N253" s="10"/>
    </row>
    <row r="254" spans="14:14" x14ac:dyDescent="0.75">
      <c r="N254" s="10"/>
    </row>
    <row r="255" spans="14:14" x14ac:dyDescent="0.75">
      <c r="N255" s="10"/>
    </row>
    <row r="256" spans="14:14" x14ac:dyDescent="0.75">
      <c r="N256" s="10"/>
    </row>
    <row r="257" spans="14:14" x14ac:dyDescent="0.75">
      <c r="N257" s="10"/>
    </row>
    <row r="258" spans="14:14" x14ac:dyDescent="0.75">
      <c r="N258" s="10"/>
    </row>
    <row r="259" spans="14:14" x14ac:dyDescent="0.75">
      <c r="N259" s="10"/>
    </row>
    <row r="260" spans="14:14" x14ac:dyDescent="0.75">
      <c r="N260" s="10"/>
    </row>
  </sheetData>
  <conditionalFormatting sqref="A127:A129 A2:XFD3 A18:XFD24 A26:XFD33 A40:XFD47 A49:XFD55 A122:XFD122 A141:XFD141 A143:X143 A150:XFD150 A126:X126 A154:XFD158 A57:XFD82 A145:XFD147 A182:XFD185 A173:XFD173 A164:XFD165 A6:XFD16 A175:XFD175 A130:XFD135 B129:X129 B151:XFD151 C56:AH56 A5:X5 Z5:XFD5 A84:XFD98 A83:X83 AC83:XFD83 Z83:AA83 A100:XFD101 A99:X99 Z99:XFD99 A103:XFD103 A102:X102 Z102:XFD102 A105:XFD105 A104:X104 Z104:XFD104 A107:XFD108 A106:X106 Z106:XFD106 A110:XFD110 A109:X109 Z109:XFD109 A115:XFD116 A111:X113 Z111:XFD112 Z113:AB113 A114:AB114 AD113:XFD114 Z126:XFD126 Z129:AI129 A137:XFD139 A136:X136 Z136:XFD136 Z143:XFD143 A152:X153 Z152:XFD153 A160:XFD161 A159:X159 Z159:XFD159 A168:XFD171 A166:X167 Z166:AB167 AD166:XFD167 A177:XFD178 A176:X176 Z176:XFD176 A180:XFD180 A179:X179 Z179:XFD179 A186:X186 Z186:XFD186">
    <cfRule type="expression" dxfId="107" priority="139">
      <formula>AND(NOT($S2="x"), OR($AF2="x", $AG2="x", $AH2="x"))</formula>
    </cfRule>
    <cfRule type="expression" dxfId="106" priority="140">
      <formula>OR(AND($W2="x", NOT(OR($X2="x", $Y2="x", $Z2="x"))), AND($AA2="x", NOT(OR($AB2="x", $AC2="x", $AD2="x"))))</formula>
    </cfRule>
    <cfRule type="expression" dxfId="105" priority="141">
      <formula>OR(AND(NOT($W2="x"), OR($X2="x", $Y2="x", $Z2="x")), AND(NOT($AA2="x"), OR($AB2="x", $AC2="x", $AD2="x")))</formula>
    </cfRule>
  </conditionalFormatting>
  <conditionalFormatting sqref="C17:Q17 S17:AN17 C128:AN128 S25:AN25 C34:O37 Q34:Q37 S39:AN39 S48:AN48 S117:AB117 S140:AN140 S142:AN142 S144:AN144 S148:AN149 S127:AN127 S123:AN123 S181:AN181 S174:AN174 S38:X38 Z38:AN38 AD117:AN117 S124:X125 Z124:AN125">
    <cfRule type="expression" dxfId="104" priority="138">
      <formula xml:space="preserve"> OR($N17="x",$O17="x", $P17="x",$Q17="x")</formula>
    </cfRule>
  </conditionalFormatting>
  <conditionalFormatting sqref="R17">
    <cfRule type="expression" dxfId="103" priority="137">
      <formula xml:space="preserve"> OR($N17="x",$O17="x", $P17="x",$Q17="x")</formula>
    </cfRule>
  </conditionalFormatting>
  <conditionalFormatting sqref="C25:Q25">
    <cfRule type="expression" dxfId="102" priority="135">
      <formula xml:space="preserve"> OR($N25="x",$O25="x", $P25="x",$Q25="x")</formula>
    </cfRule>
  </conditionalFormatting>
  <conditionalFormatting sqref="R25">
    <cfRule type="expression" dxfId="101" priority="134">
      <formula xml:space="preserve"> OR($N25="x",$O25="x", $P25="x",$Q25="x")</formula>
    </cfRule>
  </conditionalFormatting>
  <conditionalFormatting sqref="A25">
    <cfRule type="expression" dxfId="100" priority="130">
      <formula>AND(NOT($S25="x"), OR($AF25="x", $AG25="x", $AH25="x"))</formula>
    </cfRule>
    <cfRule type="expression" dxfId="99" priority="131">
      <formula>OR(AND($W25="x", NOT(OR($X25="x", $Y25="x", $Z25="x"))), AND($AA25="x", NOT(OR($AB25="x", $AC25="x", $AD25="x"))))</formula>
    </cfRule>
    <cfRule type="expression" dxfId="98" priority="132">
      <formula>OR(AND(NOT($W25="x"), OR($X25="x", $Y25="x", $Z25="x")), AND(NOT($AA25="x"), OR($AB25="x", $AC25="x", $AD25="x")))</formula>
    </cfRule>
  </conditionalFormatting>
  <conditionalFormatting sqref="S34:X37 Z34:AN37">
    <cfRule type="expression" dxfId="97" priority="129">
      <formula xml:space="preserve"> OR($N34="x",$O34="x", $P34="x",$Q34="x")</formula>
    </cfRule>
  </conditionalFormatting>
  <conditionalFormatting sqref="R34:R37">
    <cfRule type="expression" dxfId="96" priority="128">
      <formula xml:space="preserve"> OR($N34="x",$O34="x", $P34="x",$Q34="x")</formula>
    </cfRule>
  </conditionalFormatting>
  <conditionalFormatting sqref="B17:XFD17 B25:XFD25 B34:O37 B39:XFD39 B48:XFD48 B118:P121 B117:AB117 A140:XFD140 A142:XFD142 A144:XFD144 A148:B148 C148:XFD149 B127:XFD128 C125:X125 B123:XFD123 C181:XFD181 B174:XFD174 Q34:X37 B38:X38 Z34:XFD38 AD117:XFD117 B124:X124 Z124:XFD125">
    <cfRule type="expression" dxfId="95" priority="127">
      <formula xml:space="preserve"> AND(NOT($S17="x"), NOT($T17="x"), NOT($U17="x"), NOT($V17="x"))</formula>
    </cfRule>
  </conditionalFormatting>
  <conditionalFormatting sqref="C38:Q39">
    <cfRule type="expression" dxfId="94" priority="126">
      <formula xml:space="preserve"> OR($N38="x",$O38="x", $P38="x",$Q38="x")</formula>
    </cfRule>
  </conditionalFormatting>
  <conditionalFormatting sqref="R38:R39">
    <cfRule type="expression" dxfId="93" priority="125">
      <formula xml:space="preserve"> OR($N38="x",$O38="x", $P38="x",$Q38="x")</formula>
    </cfRule>
  </conditionalFormatting>
  <conditionalFormatting sqref="P34:P37">
    <cfRule type="expression" dxfId="92" priority="122">
      <formula xml:space="preserve"> AND(NOT($S34="x"), NOT($T34="x"), NOT($U34="x"), NOT($V34="x"))</formula>
    </cfRule>
  </conditionalFormatting>
  <conditionalFormatting sqref="P34:P37 R118:X121 Z118:AN121">
    <cfRule type="expression" dxfId="91" priority="123">
      <formula xml:space="preserve"> OR($N34="x",$O34="x", #REF!="x",$P34="x")</formula>
    </cfRule>
  </conditionalFormatting>
  <conditionalFormatting sqref="A34">
    <cfRule type="expression" dxfId="90" priority="119">
      <formula>AND(NOT($S34="x"), OR($AF34="x", $AG34="x", $AH34="x"))</formula>
    </cfRule>
    <cfRule type="expression" dxfId="89" priority="120">
      <formula>OR(AND($W34="x", NOT(OR($X34="x", $Y34="x", $Z34="x"))), AND($AA34="x", NOT(OR($AB34="x", $AC34="x", $AD34="x"))))</formula>
    </cfRule>
    <cfRule type="expression" dxfId="88" priority="121">
      <formula>OR(AND(NOT($W34="x"), OR($X34="x", $Y34="x", $Z34="x")), AND(NOT($AA34="x"), OR($AB34="x", $AC34="x", $AD34="x")))</formula>
    </cfRule>
  </conditionalFormatting>
  <conditionalFormatting sqref="A35">
    <cfRule type="expression" dxfId="87" priority="116">
      <formula>AND(NOT($S35="x"), OR($AF35="x", $AG35="x", $AH35="x"))</formula>
    </cfRule>
    <cfRule type="expression" dxfId="86" priority="117">
      <formula>OR(AND($W35="x", NOT(OR($X35="x", $Y35="x", $Z35="x"))), AND($AA35="x", NOT(OR($AB35="x", $AC35="x", $AD35="x"))))</formula>
    </cfRule>
    <cfRule type="expression" dxfId="85" priority="118">
      <formula>OR(AND(NOT($W35="x"), OR($X35="x", $Y35="x", $Z35="x")), AND(NOT($AA35="x"), OR($AB35="x", $AC35="x", $AD35="x")))</formula>
    </cfRule>
  </conditionalFormatting>
  <conditionalFormatting sqref="A36">
    <cfRule type="expression" dxfId="84" priority="113">
      <formula>AND(NOT($S36="x"), OR($AF36="x", $AG36="x", $AH36="x"))</formula>
    </cfRule>
    <cfRule type="expression" dxfId="83" priority="114">
      <formula>OR(AND($W36="x", NOT(OR($X36="x", $Y36="x", $Z36="x"))), AND($AA36="x", NOT(OR($AB36="x", $AC36="x", $AD36="x"))))</formula>
    </cfRule>
    <cfRule type="expression" dxfId="82" priority="115">
      <formula>OR(AND(NOT($W36="x"), OR($X36="x", $Y36="x", $Z36="x")), AND(NOT($AA36="x"), OR($AB36="x", $AC36="x", $AD36="x")))</formula>
    </cfRule>
  </conditionalFormatting>
  <conditionalFormatting sqref="A37">
    <cfRule type="expression" dxfId="81" priority="110">
      <formula>AND(NOT($S37="x"), OR($AF37="x", $AG37="x", $AH37="x"))</formula>
    </cfRule>
    <cfRule type="expression" dxfId="80" priority="111">
      <formula>OR(AND($W37="x", NOT(OR($X37="x", $Y37="x", $Z37="x"))), AND($AA37="x", NOT(OR($AB37="x", $AC37="x", $AD37="x"))))</formula>
    </cfRule>
    <cfRule type="expression" dxfId="79" priority="112">
      <formula>OR(AND(NOT($W37="x"), OR($X37="x", $Y37="x", $Z37="x")), AND(NOT($AA37="x"), OR($AB37="x", $AC37="x", $AD37="x")))</formula>
    </cfRule>
  </conditionalFormatting>
  <conditionalFormatting sqref="A38">
    <cfRule type="expression" dxfId="78" priority="107">
      <formula>AND(NOT($S38="x"), OR($AF38="x", $AG38="x", $AH38="x"))</formula>
    </cfRule>
    <cfRule type="expression" dxfId="77" priority="108">
      <formula>OR(AND($W38="x", NOT(OR($X38="x", $Y38="x", $Z38="x"))), AND($AA38="x", NOT(OR($AB38="x", $AC38="x", $AD38="x"))))</formula>
    </cfRule>
    <cfRule type="expression" dxfId="76" priority="109">
      <formula>OR(AND(NOT($W38="x"), OR($X38="x", $Y38="x", $Z38="x")), AND(NOT($AA38="x"), OR($AB38="x", $AC38="x", $AD38="x")))</formula>
    </cfRule>
  </conditionalFormatting>
  <conditionalFormatting sqref="A39">
    <cfRule type="expression" dxfId="75" priority="104">
      <formula>AND(NOT($S39="x"), OR($AF39="x", $AG39="x", $AH39="x"))</formula>
    </cfRule>
    <cfRule type="expression" dxfId="74" priority="105">
      <formula>OR(AND($W39="x", NOT(OR($X39="x", $Y39="x", $Z39="x"))), AND($AA39="x", NOT(OR($AB39="x", $AC39="x", $AD39="x"))))</formula>
    </cfRule>
    <cfRule type="expression" dxfId="73" priority="106">
      <formula>OR(AND(NOT($W39="x"), OR($X39="x", $Y39="x", $Z39="x")), AND(NOT($AA39="x"), OR($AB39="x", $AC39="x", $AD39="x")))</formula>
    </cfRule>
  </conditionalFormatting>
  <conditionalFormatting sqref="C48:Q48">
    <cfRule type="expression" dxfId="72" priority="103">
      <formula xml:space="preserve"> OR($N48="x",$O48="x", $P48="x",$Q48="x")</formula>
    </cfRule>
  </conditionalFormatting>
  <conditionalFormatting sqref="R48">
    <cfRule type="expression" dxfId="71" priority="102">
      <formula xml:space="preserve"> OR($N48="x",$O48="x", $P48="x",$Q48="x")</formula>
    </cfRule>
  </conditionalFormatting>
  <conditionalFormatting sqref="A48">
    <cfRule type="expression" dxfId="70" priority="98">
      <formula>AND(NOT($S48="x"), OR($AF48="x", $AG48="x", $AH48="x"))</formula>
    </cfRule>
    <cfRule type="expression" dxfId="69" priority="99">
      <formula>OR(AND($W48="x", NOT(OR($X48="x", $Y48="x", $Z48="x"))), AND($AA48="x", NOT(OR($AB48="x", $AC48="x", $AD48="x"))))</formula>
    </cfRule>
    <cfRule type="expression" dxfId="68" priority="100">
      <formula>OR(AND(NOT($W48="x"), OR($X48="x", $Y48="x", $Z48="x")), AND(NOT($AA48="x"), OR($AB48="x", $AC48="x", $AD48="x")))</formula>
    </cfRule>
  </conditionalFormatting>
  <conditionalFormatting sqref="R118:V121">
    <cfRule type="expression" dxfId="67" priority="96">
      <formula xml:space="preserve"> AND(NOT($S118="x"), NOT($T118="x"), NOT($U118="x"), NOT($V118="x"))</formula>
    </cfRule>
  </conditionalFormatting>
  <conditionalFormatting sqref="AO118:XFD121">
    <cfRule type="expression" dxfId="66" priority="95">
      <formula xml:space="preserve"> AND(NOT($S118="x"), NOT($T118="x"), NOT($U118="x"), NOT($V118="x"))</formula>
    </cfRule>
  </conditionalFormatting>
  <conditionalFormatting sqref="C117:Q117">
    <cfRule type="expression" dxfId="65" priority="94">
      <formula xml:space="preserve"> OR($N117="x",$O117="x", $P117="x",$Q117="x")</formula>
    </cfRule>
  </conditionalFormatting>
  <conditionalFormatting sqref="R117">
    <cfRule type="expression" dxfId="64" priority="93">
      <formula xml:space="preserve"> OR($N117="x",$O117="x", $P117="x",$Q117="x")</formula>
    </cfRule>
  </conditionalFormatting>
  <conditionalFormatting sqref="W118:X121 Z118:AN121">
    <cfRule type="expression" dxfId="63" priority="91">
      <formula xml:space="preserve"> AND(NOT($S118="x"), NOT($T118="x"), NOT($U118="x"), NOT($V118="x"))</formula>
    </cfRule>
  </conditionalFormatting>
  <conditionalFormatting sqref="C118:P121">
    <cfRule type="expression" dxfId="62" priority="97">
      <formula xml:space="preserve"> OR($N118="x",$O118="x", #REF!="x",$P118="x")</formula>
    </cfRule>
  </conditionalFormatting>
  <conditionalFormatting sqref="C140:Q140">
    <cfRule type="expression" dxfId="61" priority="90">
      <formula xml:space="preserve"> OR($N140="x",$O140="x", $P140="x",$Q140="x")</formula>
    </cfRule>
  </conditionalFormatting>
  <conditionalFormatting sqref="R140">
    <cfRule type="expression" dxfId="60" priority="89">
      <formula xml:space="preserve"> OR($N140="x",$O140="x", $P140="x",$Q140="x")</formula>
    </cfRule>
  </conditionalFormatting>
  <conditionalFormatting sqref="C142:Q142">
    <cfRule type="expression" dxfId="59" priority="87">
      <formula xml:space="preserve"> OR($N142="x",$O142="x", $P142="x",$Q142="x")</formula>
    </cfRule>
  </conditionalFormatting>
  <conditionalFormatting sqref="R142">
    <cfRule type="expression" dxfId="58" priority="86">
      <formula xml:space="preserve"> OR($N142="x",$O142="x", $P142="x",$Q142="x")</formula>
    </cfRule>
  </conditionalFormatting>
  <conditionalFormatting sqref="C144:Q144">
    <cfRule type="expression" dxfId="57" priority="84">
      <formula xml:space="preserve"> OR($N144="x",$O144="x", $P144="x",$Q144="x")</formula>
    </cfRule>
  </conditionalFormatting>
  <conditionalFormatting sqref="R144">
    <cfRule type="expression" dxfId="56" priority="83">
      <formula xml:space="preserve"> OR($N144="x",$O144="x", $P144="x",$Q144="x")</formula>
    </cfRule>
  </conditionalFormatting>
  <conditionalFormatting sqref="C148:Q149">
    <cfRule type="expression" dxfId="55" priority="81">
      <formula xml:space="preserve"> OR($N148="x",$O148="x", $P148="x",$Q148="x")</formula>
    </cfRule>
  </conditionalFormatting>
  <conditionalFormatting sqref="R148:R149">
    <cfRule type="expression" dxfId="54" priority="80">
      <formula xml:space="preserve"> OR($N148="x",$O148="x", $P148="x",$Q148="x")</formula>
    </cfRule>
  </conditionalFormatting>
  <conditionalFormatting sqref="A149:B149">
    <cfRule type="expression" dxfId="53" priority="79">
      <formula xml:space="preserve"> AND(NOT($S149="x"), NOT($T149="x"), NOT($U149="x"), NOT($V149="x"))</formula>
    </cfRule>
  </conditionalFormatting>
  <conditionalFormatting sqref="AJ129:AN129">
    <cfRule type="expression" dxfId="52" priority="78">
      <formula xml:space="preserve"> OR($N129="x",$O129="x", $P129="x",$Q129="x")</formula>
    </cfRule>
  </conditionalFormatting>
  <conditionalFormatting sqref="AJ129:XFD129">
    <cfRule type="expression" dxfId="51" priority="77">
      <formula xml:space="preserve"> AND(NOT($S129="x"), NOT($T129="x"), NOT($U129="x"), NOT($V129="x"))</formula>
    </cfRule>
  </conditionalFormatting>
  <conditionalFormatting sqref="C127:Q127">
    <cfRule type="expression" dxfId="50" priority="72">
      <formula xml:space="preserve"> OR($N127="x",$O127="x", $P127="x",$Q127="x")</formula>
    </cfRule>
  </conditionalFormatting>
  <conditionalFormatting sqref="R127">
    <cfRule type="expression" dxfId="49" priority="71">
      <formula xml:space="preserve"> OR($N127="x",$O127="x", $P127="x",$Q127="x")</formula>
    </cfRule>
  </conditionalFormatting>
  <conditionalFormatting sqref="C124:Q125">
    <cfRule type="expression" dxfId="48" priority="69">
      <formula xml:space="preserve"> OR($N124="x",$O124="x", $P124="x",$Q124="x")</formula>
    </cfRule>
  </conditionalFormatting>
  <conditionalFormatting sqref="R124:R125">
    <cfRule type="expression" dxfId="47" priority="68">
      <formula xml:space="preserve"> OR($N124="x",$O124="x", $P124="x",$Q124="x")</formula>
    </cfRule>
  </conditionalFormatting>
  <conditionalFormatting sqref="A125:B125">
    <cfRule type="expression" dxfId="46" priority="67">
      <formula xml:space="preserve"> AND(NOT($S125="x"), NOT($T125="x"), NOT($U125="x"), NOT($V125="x"))</formula>
    </cfRule>
  </conditionalFormatting>
  <conditionalFormatting sqref="C123:Q123">
    <cfRule type="expression" dxfId="45" priority="60">
      <formula xml:space="preserve"> OR($N123="x",$O123="x", $P123="x",$Q123="x")</formula>
    </cfRule>
  </conditionalFormatting>
  <conditionalFormatting sqref="R123">
    <cfRule type="expression" dxfId="44" priority="59">
      <formula xml:space="preserve"> OR($N123="x",$O123="x", $P123="x",$Q123="x")</formula>
    </cfRule>
  </conditionalFormatting>
  <conditionalFormatting sqref="A123:A124">
    <cfRule type="expression" dxfId="43" priority="57">
      <formula xml:space="preserve"> AND(NOT($S123="x"), NOT($T123="x"), NOT($U123="x"), NOT($V123="x"))</formula>
    </cfRule>
  </conditionalFormatting>
  <conditionalFormatting sqref="A162">
    <cfRule type="expression" dxfId="42" priority="54">
      <formula>AND(NOT($S162="x"), OR($AF162="x", $AG162="x", $AH162="x"))</formula>
    </cfRule>
    <cfRule type="expression" dxfId="41" priority="55">
      <formula>OR(AND($W162="x", NOT(OR($X162="x", $Y162="x", $Z162="x"))), AND($AA162="x", NOT(OR($AB162="x", $AC162="x", $AD162="x"))))</formula>
    </cfRule>
    <cfRule type="expression" dxfId="40" priority="56">
      <formula>OR(AND(NOT($W162="x"), OR($X162="x", $Y162="x", $Z162="x")), AND(NOT($AA162="x"), OR($AB162="x", $AC162="x", $AD162="x")))</formula>
    </cfRule>
  </conditionalFormatting>
  <conditionalFormatting sqref="A151">
    <cfRule type="expression" dxfId="39" priority="48">
      <formula>AND(NOT($S151="x"), OR($AF151="x", $AG151="x", $AH151="x"))</formula>
    </cfRule>
    <cfRule type="expression" dxfId="38" priority="49">
      <formula>OR(AND($W151="x", NOT(OR($X151="x", $Y151="x", $Z151="x"))), AND($AA151="x", NOT(OR($AB151="x", $AC151="x", $AD151="x"))))</formula>
    </cfRule>
    <cfRule type="expression" dxfId="37" priority="50">
      <formula>OR(AND(NOT($W151="x"), OR($X151="x", $Y151="x", $Z151="x")), AND(NOT($AA151="x"), OR($AB151="x", $AC151="x", $AD151="x")))</formula>
    </cfRule>
  </conditionalFormatting>
  <conditionalFormatting sqref="A17">
    <cfRule type="expression" dxfId="36" priority="45">
      <formula>AND(NOT($S17="x"), OR($AF17="x", $AG17="x", $AH17="x"))</formula>
    </cfRule>
    <cfRule type="expression" dxfId="35" priority="46">
      <formula>OR(AND($W17="x", NOT(OR($X17="x", $Y17="x", $Z17="x"))), AND($AA17="x", NOT(OR($AB17="x", $AC17="x", $AD17="x"))))</formula>
    </cfRule>
    <cfRule type="expression" dxfId="34" priority="47">
      <formula>OR(AND(NOT($W17="x"), OR($X17="x", $Y17="x", $Z17="x")), AND(NOT($AA17="x"), OR($AB17="x", $AC17="x", $AD17="x")))</formula>
    </cfRule>
  </conditionalFormatting>
  <conditionalFormatting sqref="A117">
    <cfRule type="expression" dxfId="33" priority="42">
      <formula>AND(NOT($S117="x"), OR($AF117="x", $AG117="x", $AH117="x"))</formula>
    </cfRule>
    <cfRule type="expression" dxfId="32" priority="43">
      <formula>OR(AND($W117="x", NOT(OR($X117="x", $Y117="x", $Z117="x"))), AND($AA117="x", NOT(OR($AB117="x", $AC117="x", $AD117="x"))))</formula>
    </cfRule>
    <cfRule type="expression" dxfId="31" priority="44">
      <formula>OR(AND(NOT($W117="x"), OR($X117="x", $Y117="x", $Z117="x")), AND(NOT($AA117="x"), OR($AB117="x", $AC117="x", $AD117="x")))</formula>
    </cfRule>
  </conditionalFormatting>
  <conditionalFormatting sqref="A118">
    <cfRule type="expression" dxfId="30" priority="39">
      <formula>AND(NOT($S118="x"), OR($AF118="x", $AG118="x", $AH118="x"))</formula>
    </cfRule>
    <cfRule type="expression" dxfId="29" priority="40">
      <formula>OR(AND($W118="x", NOT(OR($X118="x", $Y118="x", $Z118="x"))), AND($AA118="x", NOT(OR($AB118="x", $AC118="x", $AD118="x"))))</formula>
    </cfRule>
    <cfRule type="expression" dxfId="28" priority="41">
      <formula>OR(AND(NOT($W118="x"), OR($X118="x", $Y118="x", $Z118="x")), AND(NOT($AA118="x"), OR($AB118="x", $AC118="x", $AD118="x")))</formula>
    </cfRule>
  </conditionalFormatting>
  <conditionalFormatting sqref="A119">
    <cfRule type="expression" dxfId="27" priority="36">
      <formula>AND(NOT($S119="x"), OR($AF119="x", $AG119="x", $AH119="x"))</formula>
    </cfRule>
    <cfRule type="expression" dxfId="26" priority="37">
      <formula>OR(AND($W119="x", NOT(OR($X119="x", $Y119="x", $Z119="x"))), AND($AA119="x", NOT(OR($AB119="x", $AC119="x", $AD119="x"))))</formula>
    </cfRule>
    <cfRule type="expression" dxfId="25" priority="38">
      <formula>OR(AND(NOT($W119="x"), OR($X119="x", $Y119="x", $Z119="x")), AND(NOT($AA119="x"), OR($AB119="x", $AC119="x", $AD119="x")))</formula>
    </cfRule>
  </conditionalFormatting>
  <conditionalFormatting sqref="A120">
    <cfRule type="expression" dxfId="24" priority="33">
      <formula>AND(NOT($S120="x"), OR($AF120="x", $AG120="x", $AH120="x"))</formula>
    </cfRule>
    <cfRule type="expression" dxfId="23" priority="34">
      <formula>OR(AND($W120="x", NOT(OR($X120="x", $Y120="x", $Z120="x"))), AND($AA120="x", NOT(OR($AB120="x", $AC120="x", $AD120="x"))))</formula>
    </cfRule>
    <cfRule type="expression" dxfId="22" priority="35">
      <formula>OR(AND(NOT($W120="x"), OR($X120="x", $Y120="x", $Z120="x")), AND(NOT($AA120="x"), OR($AB120="x", $AC120="x", $AD120="x")))</formula>
    </cfRule>
  </conditionalFormatting>
  <conditionalFormatting sqref="A121">
    <cfRule type="expression" dxfId="21" priority="30">
      <formula>AND(NOT($S121="x"), OR($AF121="x", $AG121="x", $AH121="x"))</formula>
    </cfRule>
    <cfRule type="expression" dxfId="20" priority="31">
      <formula>OR(AND($W121="x", NOT(OR($X121="x", $Y121="x", $Z121="x"))), AND($AA121="x", NOT(OR($AB121="x", $AC121="x", $AD121="x"))))</formula>
    </cfRule>
    <cfRule type="expression" dxfId="19" priority="32">
      <formula>OR(AND(NOT($W121="x"), OR($X121="x", $Y121="x", $Z121="x")), AND(NOT($AA121="x"), OR($AB121="x", $AC121="x", $AD121="x")))</formula>
    </cfRule>
  </conditionalFormatting>
  <conditionalFormatting sqref="A56">
    <cfRule type="expression" dxfId="18" priority="24">
      <formula>AND(NOT($S56="x"), OR($AF56="x", $AG56="x", $AH56="x"))</formula>
    </cfRule>
    <cfRule type="expression" dxfId="17" priority="25">
      <formula>OR(AND($W56="x", NOT(OR($X56="x", $Y56="x", $Z56="x"))), AND($AA56="x", NOT(OR($AB56="x", $AC56="x", $AD56="x"))))</formula>
    </cfRule>
    <cfRule type="expression" dxfId="16" priority="26">
      <formula>OR(AND(NOT($W56="x"), OR($X56="x", $Y56="x", $Z56="x")), AND(NOT($AA56="x"), OR($AB56="x", $AC56="x", $AD56="x")))</formula>
    </cfRule>
  </conditionalFormatting>
  <conditionalFormatting sqref="C181:Q181">
    <cfRule type="expression" dxfId="15" priority="20">
      <formula xml:space="preserve"> OR($N181="x",$O181="x", $P181="x",$Q181="x")</formula>
    </cfRule>
  </conditionalFormatting>
  <conditionalFormatting sqref="R181">
    <cfRule type="expression" dxfId="14" priority="19">
      <formula xml:space="preserve"> OR($N181="x",$O181="x", $P181="x",$Q181="x")</formula>
    </cfRule>
  </conditionalFormatting>
  <conditionalFormatting sqref="A181:B181">
    <cfRule type="expression" dxfId="13" priority="18">
      <formula xml:space="preserve"> AND(NOT($S181="x"), NOT($T181="x"), NOT($U181="x"), NOT($V181="x"))</formula>
    </cfRule>
  </conditionalFormatting>
  <conditionalFormatting sqref="A163">
    <cfRule type="expression" dxfId="12" priority="12">
      <formula>AND(NOT($S163="x"), OR($AF163="x", $AG163="x", $AH163="x"))</formula>
    </cfRule>
    <cfRule type="expression" dxfId="11" priority="13">
      <formula>OR(AND($W163="x", NOT(OR($X163="x", $Y163="x", $Z163="x"))), AND($AA163="x", NOT(OR($AB163="x", $AC163="x", $AD163="x"))))</formula>
    </cfRule>
    <cfRule type="expression" dxfId="10" priority="14">
      <formula>OR(AND(NOT($W163="x"), OR($X163="x", $Y163="x", $Z163="x")), AND(NOT($AA163="x"), OR($AB163="x", $AC163="x", $AD163="x")))</formula>
    </cfRule>
  </conditionalFormatting>
  <conditionalFormatting sqref="C174:Q174">
    <cfRule type="expression" dxfId="9" priority="9">
      <formula xml:space="preserve"> OR($N174="x",$O174="x", $P174="x",$Q174="x")</formula>
    </cfRule>
  </conditionalFormatting>
  <conditionalFormatting sqref="R174">
    <cfRule type="expression" dxfId="8" priority="8">
      <formula xml:space="preserve"> OR($N174="x",$O174="x", $P174="x",$Q174="x")</formula>
    </cfRule>
  </conditionalFormatting>
  <conditionalFormatting sqref="A174">
    <cfRule type="expression" dxfId="7" priority="4">
      <formula>AND(NOT($S174="x"), OR($AF174="x", $AG174="x", $AH174="x"))</formula>
    </cfRule>
    <cfRule type="expression" dxfId="6" priority="5">
      <formula>OR(AND($W174="x", NOT(OR($X174="x", $Y174="x", $Z174="x"))), AND($AA174="x", NOT(OR($AB174="x", $AC174="x", $AD174="x"))))</formula>
    </cfRule>
    <cfRule type="expression" dxfId="5" priority="6">
      <formula>OR(AND(NOT($W174="x"), OR($X174="x", $Y174="x", $Z174="x")), AND(NOT($AA174="x"), OR($AB174="x", $AC174="x", $AD174="x")))</formula>
    </cfRule>
  </conditionalFormatting>
  <conditionalFormatting sqref="A4:X4 Z4:XFD4">
    <cfRule type="expression" dxfId="4" priority="394">
      <formula>OR(AND($W4="x", NOT(OR($X4="x", $Y4="x", $Z4="x"))), AND($AA4="x", NOT(OR($AB4="x", $AC4="x", $AD4="x"))))</formula>
    </cfRule>
    <cfRule type="expression" dxfId="3" priority="395">
      <formula>OR(AND(NOT($W4="x"), OR($X4="x", $Y4="x", $Z4="x")), AND(NOT($AA4="x"), OR($AB4="x", $AC4="x", $AD4="x")))</formula>
    </cfRule>
  </conditionalFormatting>
  <conditionalFormatting sqref="A2:XFD3 A6:XFD33 A4:X5 Z4:XFD5 A39:XFD82 A34:X38 Z34:XFD38 A84:XFD98 A83:X83 AC83:XFD83 Z83:AA83 A100:XFD101 A99:X99 Z99:XFD99 A103:XFD103 A102:X102 Z102:XFD102 A105:XFD105 A104:X104 Z104:XFD104 A107:XFD108 A106:X106 Z106:XFD106 A110:XFD110 A109:X109 Z109:XFD109 A115:XFD116 A111:X113 Z111:XFD112 Z113:AB113 A114:AB114 AD113:XFD114 A122:XFD123 A117:AB117 AD117:XFD117 A118:X121 Z118:XFD121 A127:XFD128 A124:X126 Z124:XFD126 A130:XFD135 A129:X129 Z129:XFD129 A137:XFD142 A136:X136 Z136:XFD136 A144:XFD151 A143:X143 Z143:XFD143 A154:XFD158 A152:X153 Z152:XFD153 A160:XFD165 A159:X159 Z159:XFD159 A168:XFD175 A166:X167 Z166:AB167 AD166:XFD167 A177:XFD178 A176:X176 Z176:XFD176 A180:XFD185 A179:X179 Z179:XFD179 A187:XFD187 A186:X186 Z186:XFD186">
    <cfRule type="expression" dxfId="2" priority="404">
      <formula>OR(AND($U2="x", $V2="x"), AND($S2="x",$T2="x"))</formula>
    </cfRule>
    <cfRule type="expression" dxfId="1" priority="405">
      <formula>OR(AND(OR($U2="x",$V2="x"), NOT(OR($S2="x", $T2="x"))), AND(NOT(OR($U2="x",$V2="x")), (OR($S2="x", $T2="x"))))</formula>
    </cfRule>
  </conditionalFormatting>
  <conditionalFormatting sqref="A2:XFD3 A6:XFD33 A4:X5 Z4:XFD5 A39:XFD82 A34:X38 Z34:XFD38 A84:XFD98 A83:X83 AC83:XFD83 Z83:AA83 A100:XFD101 A99:X99 Z99:XFD99 A103:XFD103 A102:X102 Z102:XFD102 A105:XFD105 A104:X104 Z104:XFD104 A107:XFD108 A106:X106 Z106:XFD106 A110:XFD110 A109:X109 Z109:XFD109 A115:XFD116 A111:X113 Z111:XFD112 Z113:AB113 A114:AB114 AD113:XFD114 A122:XFD123 A117:AB117 AD117:XFD117 A118:X121 Z118:XFD121 A127:XFD128 A124:X126 Z124:XFD126 A130:XFD135 A129:X129 Z129:XFD129 A137:XFD142 A136:X136 Z136:XFD136 A144:XFD151 A143:X143 Z143:XFD143 A154:XFD158 A152:X153 Z152:XFD153 A160:XFD165 A159:X159 Z159:XFD159 A168:XFD175 A166:X167 Z166:AB167 AD166:XFD167 A177:XFD178 A176:X176 Z176:XFD176 A180:XFD185 A179:X179 Z179:XFD179 A186:X186 Z186:XFD186">
    <cfRule type="expression" dxfId="0" priority="410">
      <formula>NOT(OR($O2="x", $P2="x", $Q2="x", $R2="x"))</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Breakdown</vt: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Faridah Akinotcho</dc:creator>
  <cp:lastModifiedBy>Faridah Akinotcho</cp:lastModifiedBy>
  <dcterms:created xsi:type="dcterms:W3CDTF">2024-08-09T20:46:23Z</dcterms:created>
  <dcterms:modified xsi:type="dcterms:W3CDTF">2025-01-09T10:23:42Z</dcterms:modified>
</cp:coreProperties>
</file>